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omments9.xml" ContentType="application/vnd.openxmlformats-officedocument.spreadsheetml.comments+xml"/>
  <Override PartName="/xl/charts/chart9.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TotalW" sheetId="16" r:id="rId3"/>
    <sheet name="GasW" sheetId="17" r:id="rId4"/>
    <sheet name="LiquidW" sheetId="18" r:id="rId5"/>
    <sheet name="SolidW" sheetId="19" r:id="rId6"/>
    <sheet name="TotalUK" sheetId="21" r:id="rId7"/>
    <sheet name="TotalUS" sheetId="22" r:id="rId8"/>
    <sheet name="TotalFR" sheetId="23" r:id="rId9"/>
    <sheet name="TotalJP" sheetId="24" r:id="rId10"/>
    <sheet name="TotalCN" sheetId="25" r:id="rId11"/>
  </sheets>
  <definedNames>
    <definedName name="_edn1" localSheetId="1">Metadata!$B$9</definedName>
    <definedName name="_ednref1" localSheetId="1">Metadata!#REF!</definedName>
  </definedNames>
  <calcPr calcId="162913" iterate="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4" i="25" l="1"/>
  <c r="B63" i="25"/>
  <c r="B62" i="25"/>
  <c r="B61" i="25"/>
  <c r="B60" i="25"/>
  <c r="B59" i="25"/>
  <c r="B58" i="25"/>
  <c r="B57" i="25"/>
  <c r="B56" i="25"/>
  <c r="B55" i="25"/>
  <c r="B54" i="25"/>
  <c r="B53" i="25"/>
  <c r="B52" i="25"/>
  <c r="B51" i="25"/>
  <c r="B50" i="25"/>
  <c r="B49" i="25"/>
  <c r="B48" i="25"/>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64" i="22"/>
  <c r="B63" i="22"/>
  <c r="B62" i="22"/>
  <c r="B61" i="22"/>
  <c r="B60" i="22"/>
  <c r="B59" i="22"/>
  <c r="B58" i="22"/>
  <c r="B57" i="22"/>
  <c r="B56"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9" i="22"/>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9" i="19"/>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10" i="18"/>
  <c r="B9" i="18"/>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7.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8.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comments9.xml><?xml version="1.0" encoding="utf-8"?>
<comments xmlns="http://schemas.openxmlformats.org/spreadsheetml/2006/main">
  <authors>
    <author>edelweiss Shi</author>
  </authors>
  <commentList>
    <comment ref="B8" authorId="0" shapeId="0">
      <text>
        <r>
          <rPr>
            <sz val="10"/>
            <color indexed="81"/>
            <rFont val="Arial"/>
            <family val="2"/>
            <scheme val="major"/>
          </rPr>
          <t>(year after-year before)/2, per year</t>
        </r>
      </text>
    </comment>
  </commentList>
</comments>
</file>

<file path=xl/sharedStrings.xml><?xml version="1.0" encoding="utf-8"?>
<sst xmlns="http://schemas.openxmlformats.org/spreadsheetml/2006/main" count="126" uniqueCount="44">
  <si>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</si>
  <si>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</si>
  <si>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</si>
  <si>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</si>
  <si>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</si>
  <si>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</si>
  <si>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</si>
  <si>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</si>
  <si>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Emission (billions of tonnes)</t>
    <phoneticPr fontId="3" type="noConversion"/>
  </si>
  <si>
    <t>Absolute change (billions of tonnes)</t>
    <phoneticPr fontId="3" type="noConversion"/>
  </si>
  <si>
    <t>GasW</t>
    <phoneticPr fontId="3" type="noConversion"/>
  </si>
  <si>
    <t>LiquidW</t>
    <phoneticPr fontId="3" type="noConversion"/>
  </si>
  <si>
    <t>SolidW</t>
    <phoneticPr fontId="3" type="noConversion"/>
  </si>
  <si>
    <t>Frequency: Yearly, End of period</t>
    <phoneticPr fontId="3" type="noConversion"/>
  </si>
  <si>
    <t>TotalW</t>
    <phoneticPr fontId="3" type="noConversion"/>
  </si>
  <si>
    <t>Source: Boden, T. A., Marland, G., and Andres, R. J.: Global, Regional, and National Fossil-Fuel CO2 Emissions, Oak Ridge National Laboratory, U.S. Department of Energy, Oak Ridge, Tenn., U.S.A., doi 10.3334/CDIAC/00001_V2017, 2017; available at: http://cdiac.ess-dive.lbl.gov/trends/emis/overview_2014.html; 2015-2017 estimates are preliminary and are based on energy statistics published by BP (data in red in Column B). https://www.bp.com/content/dam/bp/en/corporate/pdf/energy-economics/statistical-review/bp-15stats-review-2018-full-report.pdf; 2018 estimate is preliminary and is derived from https://www.icos-cp.eu/sites/default/files/inline-images/s09_FossilFuel_and_Cement_emissions_1959.png.</t>
    <phoneticPr fontId="3" type="noConversion"/>
  </si>
  <si>
    <r>
      <t>Total CO</t>
    </r>
    <r>
      <rPr>
        <b/>
        <sz val="9"/>
        <color theme="1"/>
        <rFont val="Arial"/>
        <family val="2"/>
      </rPr>
      <t>2</t>
    </r>
    <r>
      <rPr>
        <b/>
        <sz val="11"/>
        <color theme="1"/>
        <rFont val="Arial"/>
        <family val="2"/>
      </rPr>
      <t xml:space="preserve"> emissions from fossil fuel consumption and cement production, worldwide, 1960-2018, (billions of tonnes)</t>
    </r>
    <phoneticPr fontId="3" type="noConversion"/>
  </si>
  <si>
    <r>
      <t>Total CO</t>
    </r>
    <r>
      <rPr>
        <sz val="8"/>
        <color theme="1"/>
        <rFont val="Arial"/>
        <family val="2"/>
      </rPr>
      <t>2</t>
    </r>
    <r>
      <rPr>
        <sz val="10"/>
        <color theme="1"/>
        <rFont val="Arial"/>
        <family val="2"/>
      </rPr>
      <t xml:space="preserve"> emissions from fossil fuel consumption and cement production, worldwide, 1960-2018, (billions of tonnes)</t>
    </r>
    <phoneticPr fontId="3" type="noConversion"/>
  </si>
  <si>
    <r>
      <t>CO</t>
    </r>
    <r>
      <rPr>
        <sz val="8"/>
        <color theme="1"/>
        <rFont val="Arial"/>
        <family val="2"/>
      </rPr>
      <t>2</t>
    </r>
    <r>
      <rPr>
        <sz val="10"/>
        <color theme="1"/>
        <rFont val="Arial"/>
        <family val="2"/>
      </rPr>
      <t xml:space="preserve"> emissions from gas fuel consumption, worldwide, 1960-2017, (billions of tonnes)</t>
    </r>
    <phoneticPr fontId="3" type="noConversion"/>
  </si>
  <si>
    <r>
      <t>Total CO</t>
    </r>
    <r>
      <rPr>
        <b/>
        <sz val="9"/>
        <color theme="1"/>
        <rFont val="Arial"/>
        <family val="2"/>
      </rPr>
      <t>2</t>
    </r>
    <r>
      <rPr>
        <b/>
        <sz val="11"/>
        <color theme="1"/>
        <rFont val="Arial"/>
        <family val="2"/>
      </rPr>
      <t xml:space="preserve"> emissions from gas fuel consumption, worldwide, 1960-2017, (billions of tonnes)</t>
    </r>
    <phoneticPr fontId="3" type="noConversion"/>
  </si>
  <si>
    <t>Source: Boden, T. A., Marland, G., and Andres, R. J.: Global, Regional, and National Fossil-Fuel CO2 Emissions, Oak Ridge National Laboratory, U.S. Department of Energy, Oak Ridge, Tenn., U.S.A., doi 10.3334/CDIAC/00001_V2017, 2017; available at: http://cdiac.ess-dive.lbl.gov/trends/emis/overview_2014.html; 2015-2017 estimates are preliminary and are based on energy statistics published by BP (data in red in Column B). https://www.bp.com/content/dam/bp/en/corporate/pdf/energy-economics/statistical-review/bp-15stats-review-2018-full-report.pdf</t>
    <phoneticPr fontId="3" type="noConversion"/>
  </si>
  <si>
    <r>
      <t>CO</t>
    </r>
    <r>
      <rPr>
        <sz val="8"/>
        <color theme="1"/>
        <rFont val="Arial"/>
        <family val="2"/>
      </rPr>
      <t>2</t>
    </r>
    <r>
      <rPr>
        <sz val="10"/>
        <color theme="1"/>
        <rFont val="Arial"/>
        <family val="2"/>
      </rPr>
      <t xml:space="preserve"> emissions from liquid fuel consumption, worldwide, 1960-2017, (billions of tonnes)</t>
    </r>
    <phoneticPr fontId="3" type="noConversion"/>
  </si>
  <si>
    <r>
      <t>Total CO</t>
    </r>
    <r>
      <rPr>
        <b/>
        <sz val="9"/>
        <color theme="1"/>
        <rFont val="Arial"/>
        <family val="2"/>
      </rPr>
      <t>2</t>
    </r>
    <r>
      <rPr>
        <b/>
        <sz val="11"/>
        <color theme="1"/>
        <rFont val="Arial"/>
        <family val="2"/>
      </rPr>
      <t xml:space="preserve"> emissions from liquid fuel consumption, worldwide, 1960-2017, (billions of tonnes)</t>
    </r>
    <phoneticPr fontId="3" type="noConversion"/>
  </si>
  <si>
    <r>
      <t>CO</t>
    </r>
    <r>
      <rPr>
        <sz val="8"/>
        <color theme="1"/>
        <rFont val="Arial"/>
        <family val="2"/>
      </rPr>
      <t>2</t>
    </r>
    <r>
      <rPr>
        <sz val="10"/>
        <color theme="1"/>
        <rFont val="Arial"/>
        <family val="2"/>
      </rPr>
      <t xml:space="preserve"> emissions from solid fuel consumption, worldwide, 1960-2017, (billions of tonnes)</t>
    </r>
    <phoneticPr fontId="3" type="noConversion"/>
  </si>
  <si>
    <r>
      <t>Total CO</t>
    </r>
    <r>
      <rPr>
        <b/>
        <sz val="9"/>
        <color theme="1"/>
        <rFont val="Arial"/>
        <family val="2"/>
      </rPr>
      <t>2</t>
    </r>
    <r>
      <rPr>
        <b/>
        <sz val="11"/>
        <color theme="1"/>
        <rFont val="Arial"/>
        <family val="2"/>
      </rPr>
      <t xml:space="preserve"> emissions from solid fuel consumption, worldwide, 1960-2017, (billions of tonnes)</t>
    </r>
    <phoneticPr fontId="3" type="noConversion"/>
  </si>
  <si>
    <t>Source: Boden, T. A., Marland, G., and Andres, R. J.: Global, Regional, and National Fossil-Fuel CO2 Emissions, Oak Ridge National Laboratory, U.S. Department of Energy, Oak Ridge, Tenn., U.S.A., doi 10.3334/CDIAC/00001_V2017, 2017; available at: http://cdiac.ess-dive.lbl.gov/trends/emis/overview_2014.html</t>
    <phoneticPr fontId="3" type="noConversion"/>
  </si>
  <si>
    <t>TotalUK</t>
    <phoneticPr fontId="3" type="noConversion"/>
  </si>
  <si>
    <r>
      <t>Total CO</t>
    </r>
    <r>
      <rPr>
        <sz val="8"/>
        <color theme="1"/>
        <rFont val="Arial"/>
        <family val="2"/>
      </rPr>
      <t>2</t>
    </r>
    <r>
      <rPr>
        <sz val="10"/>
        <color theme="1"/>
        <rFont val="Arial"/>
        <family val="2"/>
      </rPr>
      <t xml:space="preserve"> emissions from fossil fuel consumption and cement production, UK, 1960-2014,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</si>
  <si>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UK, 1960-2014,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</si>
  <si>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US, 1960-2014, (billions of tonnes)</t>
    </r>
    <phoneticPr fontId="3" type="noConversion"/>
  </si>
  <si>
    <t>TotalUS</t>
    <phoneticPr fontId="3" type="noConversion"/>
  </si>
  <si>
    <r>
      <t>Total CO</t>
    </r>
    <r>
      <rPr>
        <sz val="8"/>
        <color theme="1"/>
        <rFont val="Arial"/>
        <family val="2"/>
      </rPr>
      <t>2</t>
    </r>
    <r>
      <rPr>
        <sz val="10"/>
        <color theme="1"/>
        <rFont val="Arial"/>
        <family val="2"/>
      </rPr>
      <t xml:space="preserve"> emissions from fossil fuel consumption and cement production, US, 1960-2014,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</si>
  <si>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France, 1960-2014, (billions of tonnes)</t>
    </r>
    <phoneticPr fontId="3" type="noConversion"/>
  </si>
  <si>
    <t>TotalFR</t>
    <phoneticPr fontId="3" type="noConversion"/>
  </si>
  <si>
    <r>
      <t>Total CO</t>
    </r>
    <r>
      <rPr>
        <sz val="8"/>
        <color theme="1"/>
        <rFont val="Arial"/>
        <family val="2"/>
      </rPr>
      <t>2</t>
    </r>
    <r>
      <rPr>
        <sz val="10"/>
        <color theme="1"/>
        <rFont val="Arial"/>
        <family val="2"/>
      </rPr>
      <t xml:space="preserve"> emissions from fossil fuel consumption and cement production, France, 1960-2014,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</si>
  <si>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Japan, 1960-2014, (billions of tonnes)</t>
    </r>
    <phoneticPr fontId="3" type="noConversion"/>
  </si>
  <si>
    <t>TotalJP</t>
    <phoneticPr fontId="3" type="noConversion"/>
  </si>
  <si>
    <r>
      <t>Total CO</t>
    </r>
    <r>
      <rPr>
        <sz val="8"/>
        <color theme="1"/>
        <rFont val="Arial"/>
        <family val="2"/>
      </rPr>
      <t>2</t>
    </r>
    <r>
      <rPr>
        <sz val="10"/>
        <color theme="1"/>
        <rFont val="Arial"/>
        <family val="2"/>
      </rPr>
      <t xml:space="preserve"> emissions from fossil fuel consumption and cement production, Japan, 1960-2014, (billions of tonnes)</t>
    </r>
    <phoneticPr fontId="3" type="noConversion"/>
  </si>
  <si>
    <r>
      <t>Total CO</t>
    </r>
    <r>
      <rPr>
        <b/>
        <sz val="9"/>
        <color theme="1"/>
        <rFont val="Arial"/>
        <family val="2"/>
      </rPr>
      <t>2</t>
    </r>
    <r>
      <rPr>
        <b/>
        <sz val="11"/>
        <color theme="1"/>
        <rFont val="Arial"/>
        <family val="2"/>
      </rPr>
      <t xml:space="preserve"> emissions from fossil fuel consumption and cement production, China, 1960-2014, (billions of tonnes)</t>
    </r>
    <phoneticPr fontId="3" type="noConversion"/>
  </si>
  <si>
    <t>TotalCN</t>
    <phoneticPr fontId="3" type="noConversion"/>
  </si>
  <si>
    <r>
      <t>Total CO</t>
    </r>
    <r>
      <rPr>
        <sz val="8"/>
        <color theme="1"/>
        <rFont val="Arial"/>
        <family val="2"/>
      </rPr>
      <t>2</t>
    </r>
    <r>
      <rPr>
        <sz val="10"/>
        <color theme="1"/>
        <rFont val="Arial"/>
        <family val="2"/>
      </rPr>
      <t xml:space="preserve"> emissions from fossil fuel consumption and cement production, China, 1960-2014, (billions of tonnes)</t>
    </r>
    <phoneticPr fontId="3" type="noConversion"/>
  </si>
  <si>
    <t>These reference tables contain statistics of the carbon dioxide emissions from the fuel and industries since 1960. The emissions are broken down into different types of fuels, and then by nations. The graph beside each table is a conventional one, which shows the total amount of emission over time. The x-axis is the year while the y-axis is the total amount. Each circle represents a certain year.</t>
    <phoneticPr fontId="3" type="noConversion"/>
  </si>
  <si>
    <r>
      <t>CO</t>
    </r>
    <r>
      <rPr>
        <b/>
        <sz val="10"/>
        <color theme="1"/>
        <rFont val="Arial"/>
        <family val="2"/>
      </rPr>
      <t>2</t>
    </r>
    <r>
      <rPr>
        <b/>
        <sz val="12"/>
        <color theme="1"/>
        <rFont val="Arial"/>
        <family val="2"/>
      </rPr>
      <t xml:space="preserve"> emissions, 1960-recent, conventional graph</t>
    </r>
    <phoneticPr fontId="3" type="noConversion"/>
  </si>
  <si>
    <t>UK and France have seen a continuing decrease in emissions since the industrialization in the 1970s. Japan and US are very similar, both decreased their emissions during the 1970s and 1980s and then resumed growth afterwards. China saw a dramatic increase in emissions in the 20th century.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</si>
</sst>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_ "/>
  </numFmts>
  <fonts count="13">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8"/>
      <color theme="1"/>
      <name val="Arial"/>
      <family val="2"/>
    </font>
    <font>
      <b/>
      <sz val="9"/>
      <color theme="1"/>
      <name val="Arial"/>
      <family val="2"/>
    </font>
    <font>
      <sz val="10"/>
      <color indexed="81"/>
      <name val="Arial"/>
      <family val="2"/>
      <scheme val="major"/>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2">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9" fillId="0" borderId="0" xfId="0" applyNumberFormat="1" applyFont="1" applyAlignment="1">
      <alignment horizontal="left"/>
    </xf>
    <xf numFmtId="164" fontId="9" fillId="0" borderId="1" xfId="0" applyNumberFormat="1" applyFont="1" applyBorder="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vertical="center"/>
    </xf>
    <xf numFmtId="165" fontId="9" fillId="0" borderId="1" xfId="0" applyNumberFormat="1" applyFont="1" applyBorder="1" applyAlignment="1">
      <alignment horizontal="left" vertical="center"/>
    </xf>
    <xf numFmtId="0" fontId="5" fillId="0" borderId="1" xfId="17" applyBorder="1" applyAlignment="1" applyProtection="1">
      <alignmen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Fuel/Industry CO</a:t>
            </a:r>
            <a:r>
              <a:rPr lang="en-US" altLang="zh-CN" sz="1100" b="1" i="0" baseline="0">
                <a:effectLst/>
              </a:rPr>
              <a:t>2 </a:t>
            </a:r>
            <a:r>
              <a:rPr lang="en-US" altLang="zh-CN" sz="1400" b="1" i="0" baseline="0">
                <a:effectLst/>
              </a:rPr>
              <a:t>emissions, 1960-2018</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TotalW!$D$10</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{3469E710-4F8A-4ECD-8B8F-2419B022390F}</c15:txfldGUID>
                      <c15:f>TotalW!$D$10</c15:f>
                      <c15:dlblFieldTableCache>
                        <c:ptCount val="1"/>
                        <c:pt idx="0">
                          <c:v>1960</c:v>
                        </c:pt>
                      </c15:dlblFieldTableCache>
                    </c15:dlblFTEntry>
                  </c15:dlblFieldTable>
                  <c15:showDataLabelsRange val="0"/>
                </c:ext>
                <c:ext xmlns:c16="http://schemas.microsoft.com/office/drawing/2014/chart" uri="{C3380CC4-5D6E-409C-BE32-E72D297353CC}">
                  <c16:uniqueId val="{00000000-50E8-4942-83A7-B696E6DBE93B}"/>
                </c:ext>
              </c:extLst>
            </c:dLbl>
            <c:dLbl>
              <c:idx val="15"/>
              <c:layout/>
              <c:tx>
                <c:strRef>
                  <c:f>TotalW!$D$25</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{93DD9C80-39DF-4C13-8B74-FD4201436783}</c15:txfldGUID>
                      <c15:f>TotalW!$D$25</c15:f>
                      <c15:dlblFieldTableCache>
                        <c:ptCount val="1"/>
                        <c:pt idx="0">
                          <c:v>1975</c:v>
                        </c:pt>
                      </c15:dlblFieldTableCache>
                    </c15:dlblFTEntry>
                  </c15:dlblFieldTable>
                  <c15:showDataLabelsRange val="0"/>
                </c:ext>
                <c:ext xmlns:c16="http://schemas.microsoft.com/office/drawing/2014/chart" uri="{C3380CC4-5D6E-409C-BE32-E72D297353CC}">
                  <c16:uniqueId val="{00000000-DC01-4982-B43F-AC997BC549CD}"/>
                </c:ext>
              </c:extLst>
            </c:dLbl>
            <c:dLbl>
              <c:idx val="17"/>
              <c:layout/>
              <c:tx>
                <c:strRef>
                  <c:f>TotalW!$D$27</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{41BC7419-9E7E-4E0B-8516-B3A0B41BEA18}</c15:txfldGUID>
                      <c15:f>TotalW!$D$27</c15:f>
                      <c15:dlblFieldTableCache>
                        <c:ptCount val="1"/>
                        <c:pt idx="0">
                          <c:v> </c:v>
                        </c:pt>
                      </c15:dlblFieldTableCache>
                    </c15:dlblFTEntry>
                  </c15:dlblFieldTable>
                  <c15:showDataLabelsRange val="0"/>
                </c:ext>
                <c:ext xmlns:c16="http://schemas.microsoft.com/office/drawing/2014/chart" uri="{C3380CC4-5D6E-409C-BE32-E72D297353CC}">
                  <c16:uniqueId val="{00000001-DC01-4982-B43F-AC997BC549CD}"/>
                </c:ext>
              </c:extLst>
            </c:dLbl>
            <c:dLbl>
              <c:idx val="18"/>
              <c:layout/>
              <c:tx>
                <c:strRef>
                  <c:f>TotalW!$D$28</c:f>
                  <c:strCache>
                    <c:ptCount val="1"/>
                    <c:pt idx="0">
                      <c:v>1978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{D2258F10-E3F5-41A7-920C-C8817D283F7C}</c15:txfldGUID>
                      <c15:f>TotalW!$D$28</c15:f>
                      <c15:dlblFieldTableCache>
                        <c:ptCount val="1"/>
                        <c:pt idx="0">
                          <c:v>1978</c:v>
                        </c:pt>
                      </c15:dlblFieldTableCache>
                    </c15:dlblFTEntry>
                  </c15:dlblFieldTable>
                  <c15:showDataLabelsRange val="0"/>
                </c:ext>
                <c:ext xmlns:c16="http://schemas.microsoft.com/office/drawing/2014/chart" uri="{C3380CC4-5D6E-409C-BE32-E72D297353CC}">
                  <c16:uniqueId val="{00000002-DC01-4982-B43F-AC997BC549CD}"/>
                </c:ext>
              </c:extLst>
            </c:dLbl>
            <c:dLbl>
              <c:idx val="20"/>
              <c:layout/>
              <c:tx>
                <c:strRef>
                  <c:f>TotalW!$D$30</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{16466B23-0671-4259-9F57-703C03C51877}</c15:txfldGUID>
                      <c15:f>TotalW!$D$30</c15:f>
                      <c15:dlblFieldTableCache>
                        <c:ptCount val="1"/>
                        <c:pt idx="0">
                          <c:v> </c:v>
                        </c:pt>
                      </c15:dlblFieldTableCache>
                    </c15:dlblFTEntry>
                  </c15:dlblFieldTable>
                  <c15:showDataLabelsRange val="0"/>
                </c:ext>
                <c:ext xmlns:c16="http://schemas.microsoft.com/office/drawing/2014/chart" uri="{C3380CC4-5D6E-409C-BE32-E72D297353CC}">
                  <c16:uniqueId val="{00000002-8EC3-465E-ACED-F0785D907A3E}"/>
                </c:ext>
              </c:extLst>
            </c:dLbl>
            <c:dLbl>
              <c:idx val="22"/>
              <c:layout/>
              <c:tx>
                <c:strRef>
                  <c:f>TotalW!$D$32</c:f>
                  <c:strCache>
                    <c:ptCount val="1"/>
                    <c:pt idx="0">
                      <c:v>1982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{06922BE0-8120-4E17-9693-0DA0D904FE42}</c15:txfldGUID>
                      <c15:f>TotalW!$D$32</c15:f>
                      <c15:dlblFieldTableCache>
                        <c:ptCount val="1"/>
                        <c:pt idx="0">
                          <c:v>1982</c:v>
                        </c:pt>
                      </c15:dlblFieldTableCache>
                    </c15:dlblFTEntry>
                  </c15:dlblFieldTable>
                  <c15:showDataLabelsRange val="0"/>
                </c:ext>
                <c:ext xmlns:c16="http://schemas.microsoft.com/office/drawing/2014/chart" uri="{C3380CC4-5D6E-409C-BE32-E72D297353CC}">
                  <c16:uniqueId val="{00000003-DC01-4982-B43F-AC997BC549CD}"/>
                </c:ext>
              </c:extLst>
            </c:dLbl>
            <c:dLbl>
              <c:idx val="27"/>
              <c:layout/>
              <c:tx>
                <c:strRef>
                  <c:f>TotalW!$D$37</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{3DEBBF38-AD09-443B-91E9-727B1C675B73}</c15:txfldGUID>
                      <c15:f>TotalW!$D$37</c15:f>
                      <c15:dlblFieldTableCache>
                        <c:ptCount val="1"/>
                        <c:pt idx="0">
                          <c:v>1987</c:v>
                        </c:pt>
                      </c15:dlblFieldTableCache>
                    </c15:dlblFTEntry>
                  </c15:dlblFieldTable>
                  <c15:showDataLabelsRange val="0"/>
                </c:ext>
                <c:ext xmlns:c16="http://schemas.microsoft.com/office/drawing/2014/chart" uri="{C3380CC4-5D6E-409C-BE32-E72D297353CC}">
                  <c16:uniqueId val="{00000001-1ACD-4A84-AC79-B4F48FA0C150}"/>
                </c:ext>
              </c:extLst>
            </c:dLbl>
            <c:dLbl>
              <c:idx val="29"/>
              <c:layout/>
              <c:tx>
                <c:strRef>
                  <c:f>TotalW!$D$39</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{5555BE82-AF90-405F-A52E-1E65F7A58A4F}</c15:txfldGUID>
                      <c15:f>TotalW!$D$39</c15:f>
                      <c15:dlblFieldTableCache>
                        <c:ptCount val="1"/>
                        <c:pt idx="0">
                          <c:v> </c:v>
                        </c:pt>
                      </c15:dlblFieldTableCache>
                    </c15:dlblFTEntry>
                  </c15:dlblFieldTable>
                  <c15:showDataLabelsRange val="0"/>
                </c:ext>
                <c:ext xmlns:c16="http://schemas.microsoft.com/office/drawing/2014/chart" uri="{C3380CC4-5D6E-409C-BE32-E72D297353CC}">
                  <c16:uniqueId val="{00000004-DC01-4982-B43F-AC997BC549CD}"/>
                </c:ext>
              </c:extLst>
            </c:dLbl>
            <c:dLbl>
              <c:idx val="30"/>
              <c:layout/>
              <c:tx>
                <c:strRef>
                  <c:f>TotalW!$D$40</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{38A7539F-6C27-483A-B5D7-9C488D0E4EEA}</c15:txfldGUID>
                      <c15:f>TotalW!$D$40</c15:f>
                      <c15:dlblFieldTableCache>
                        <c:ptCount val="1"/>
                        <c:pt idx="0">
                          <c:v>1990</c:v>
                        </c:pt>
                      </c15:dlblFieldTableCache>
                    </c15:dlblFTEntry>
                  </c15:dlblFieldTable>
                  <c15:showDataLabelsRange val="0"/>
                </c:ext>
                <c:ext xmlns:c16="http://schemas.microsoft.com/office/drawing/2014/chart" uri="{C3380CC4-5D6E-409C-BE32-E72D297353CC}">
                  <c16:uniqueId val="{00000003-1ACD-4A84-AC79-B4F48FA0C150}"/>
                </c:ext>
              </c:extLst>
            </c:dLbl>
            <c:dLbl>
              <c:idx val="35"/>
              <c:layout/>
              <c:tx>
                <c:strRef>
                  <c:f>TotalW!$D$45</c:f>
                  <c:strCache>
                    <c:ptCount val="1"/>
                    <c:pt idx="0">
                      <c:v>1995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{B5CF0AA5-168C-41FC-99D1-A19331B96DDA}</c15:txfldGUID>
                      <c15:f>TotalW!$D$45</c15:f>
                      <c15:dlblFieldTableCache>
                        <c:ptCount val="1"/>
                        <c:pt idx="0">
                          <c:v>1995</c:v>
                        </c:pt>
                      </c15:dlblFieldTableCache>
                    </c15:dlblFTEntry>
                  </c15:dlblFieldTable>
                  <c15:showDataLabelsRange val="0"/>
                </c:ext>
                <c:ext xmlns:c16="http://schemas.microsoft.com/office/drawing/2014/chart" uri="{C3380CC4-5D6E-409C-BE32-E72D297353CC}">
                  <c16:uniqueId val="{00000004-1ACD-4A84-AC79-B4F48FA0C150}"/>
                </c:ext>
              </c:extLst>
            </c:dLbl>
            <c:dLbl>
              <c:idx val="40"/>
              <c:layout/>
              <c:tx>
                <c:strRef>
                  <c:f>TotalW!$D$50</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{B6D03CBC-C3F7-4746-8C1E-25E1A2EC446D}</c15:txfldGUID>
                      <c15:f>TotalW!$D$50</c15:f>
                      <c15:dlblFieldTableCache>
                        <c:ptCount val="1"/>
                        <c:pt idx="0">
                          <c:v>2000</c:v>
                        </c:pt>
                      </c15:dlblFieldTableCache>
                    </c15:dlblFTEntry>
                  </c15:dlblFieldTable>
                  <c15:showDataLabelsRange val="0"/>
                </c:ext>
                <c:ext xmlns:c16="http://schemas.microsoft.com/office/drawing/2014/chart" uri="{C3380CC4-5D6E-409C-BE32-E72D297353CC}">
                  <c16:uniqueId val="{00000007-1ACD-4A84-AC79-B4F48FA0C150}"/>
                </c:ext>
              </c:extLst>
            </c:dLbl>
            <c:dLbl>
              <c:idx val="45"/>
              <c:layout/>
              <c:tx>
                <c:strRef>
                  <c:f>TotalW!$D$55</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{2FF11069-766D-4CDF-8FE8-31EE07656253}</c15:txfldGUID>
                      <c15:f>TotalW!$D$55</c15:f>
                      <c15:dlblFieldTableCache>
                        <c:ptCount val="1"/>
                        <c:pt idx="0">
                          <c:v>2005</c:v>
                        </c:pt>
                      </c15:dlblFieldTableCache>
                    </c15:dlblFTEntry>
                  </c15:dlblFieldTable>
                  <c15:showDataLabelsRange val="0"/>
                </c:ext>
                <c:ext xmlns:c16="http://schemas.microsoft.com/office/drawing/2014/chart" uri="{C3380CC4-5D6E-409C-BE32-E72D297353CC}">
                  <c16:uniqueId val="{00000008-1ACD-4A84-AC79-B4F48FA0C150}"/>
                </c:ext>
              </c:extLst>
            </c:dLbl>
            <c:dLbl>
              <c:idx val="49"/>
              <c:layout/>
              <c:tx>
                <c:strRef>
                  <c:f>TotalW!$D$59</c:f>
                  <c:strCache>
                    <c:ptCount val="1"/>
                    <c:pt idx="0">
                      <c:v>2009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{069AD0EF-A222-41B7-888D-20A6CCC10D32}</c15:txfldGUID>
                      <c15:f>TotalW!$D$59</c15:f>
                      <c15:dlblFieldTableCache>
                        <c:ptCount val="1"/>
                        <c:pt idx="0">
                          <c:v>2009</c:v>
                        </c:pt>
                      </c15:dlblFieldTableCache>
                    </c15:dlblFTEntry>
                  </c15:dlblFieldTable>
                  <c15:showDataLabelsRange val="0"/>
                </c:ext>
                <c:ext xmlns:c16="http://schemas.microsoft.com/office/drawing/2014/chart" uri="{C3380CC4-5D6E-409C-BE32-E72D297353CC}">
                  <c16:uniqueId val="{0000000A-1ACD-4A84-AC79-B4F48FA0C150}"/>
                </c:ext>
              </c:extLst>
            </c:dLbl>
            <c:dLbl>
              <c:idx val="50"/>
              <c:layout/>
              <c:tx>
                <c:strRef>
                  <c:f>TotalW!$D$60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{5EDFCA48-88A2-4804-870B-DF9C784826A4}</c15:txfldGUID>
                      <c15:f>TotalW!$D$60</c15:f>
                      <c15:dlblFieldTableCache>
                        <c:ptCount val="1"/>
                      </c15:dlblFieldTableCache>
                    </c15:dlblFTEntry>
                  </c15:dlblFieldTable>
                  <c15:showDataLabelsRange val="0"/>
                </c:ext>
                <c:ext xmlns:c16="http://schemas.microsoft.com/office/drawing/2014/chart" uri="{C3380CC4-5D6E-409C-BE32-E72D297353CC}">
                  <c16:uniqueId val="{0000000B-1ACD-4A84-AC79-B4F48FA0C150}"/>
                </c:ext>
              </c:extLst>
            </c:dLbl>
            <c:dLbl>
              <c:idx val="51"/>
              <c:layout/>
              <c:tx>
                <c:strRef>
                  <c:f>TotalW!$D$61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{E0BE3F88-9B8B-4332-9177-3B3A4537F7A8}</c15:txfldGUID>
                      <c15:f>TotalW!$D$61</c15:f>
                      <c15:dlblFieldTableCache>
                        <c:ptCount val="1"/>
                      </c15:dlblFieldTableCache>
                    </c15:dlblFTEntry>
                  </c15:dlblFieldTable>
                  <c15:showDataLabelsRange val="0"/>
                </c:ext>
                <c:ext xmlns:c16="http://schemas.microsoft.com/office/drawing/2014/chart" uri="{C3380CC4-5D6E-409C-BE32-E72D297353CC}">
                  <c16:uniqueId val="{00000005-DC01-4982-B43F-AC997BC549CD}"/>
                </c:ext>
              </c:extLst>
            </c:dLbl>
            <c:dLbl>
              <c:idx val="52"/>
              <c:layout/>
              <c:tx>
                <c:strRef>
                  <c:f>TotalW!$D$62</c:f>
                  <c:strCache>
                    <c:ptCount val="1"/>
                    <c:pt idx="0">
                      <c:v>2012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{552B6842-F25A-49AA-A828-9A472983DE12}</c15:txfldGUID>
                      <c15:f>TotalW!$D$62</c15:f>
                      <c15:dlblFieldTableCache>
                        <c:ptCount val="1"/>
                        <c:pt idx="0">
                          <c:v>2012</c:v>
                        </c:pt>
                      </c15:dlblFieldTableCache>
                    </c15:dlblFTEntry>
                  </c15:dlblFieldTable>
                  <c15:showDataLabelsRange val="0"/>
                </c:ext>
                <c:ext xmlns:c16="http://schemas.microsoft.com/office/drawing/2014/chart" uri="{C3380CC4-5D6E-409C-BE32-E72D297353CC}">
                  <c16:uniqueId val="{00000006-DC01-4982-B43F-AC997BC549CD}"/>
                </c:ext>
              </c:extLst>
            </c:dLbl>
            <c:dLbl>
              <c:idx val="55"/>
              <c:layout/>
              <c:tx>
                <c:strRef>
                  <c:f>TotalW!$D$65</c:f>
                  <c:strCache>
                    <c:ptCount val="1"/>
                    <c:pt idx="0">
                      <c:v>2015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{56F6B7EE-45A0-4B80-8376-AE2AD1529743}</c15:txfldGUID>
                      <c15:f>TotalW!$D$65</c15:f>
                      <c15:dlblFieldTableCache>
                        <c:ptCount val="1"/>
                        <c:pt idx="0">
                          <c:v>2015</c:v>
                        </c:pt>
                      </c15:dlblFieldTableCache>
                    </c15:dlblFTEntry>
                  </c15:dlblFieldTable>
                  <c15:showDataLabelsRange val="0"/>
                </c:ext>
                <c:ext xmlns:c16="http://schemas.microsoft.com/office/drawing/2014/chart" uri="{C3380CC4-5D6E-409C-BE32-E72D297353CC}">
                  <c16:uniqueId val="{00000007-DC01-4982-B43F-AC997BC549CD}"/>
                </c:ext>
              </c:extLst>
            </c:dLbl>
            <c:dLbl>
              <c:idx val="56"/>
              <c:layout/>
              <c:tx>
                <c:strRef>
                  <c:f>TotalW!$D$66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{66301A87-AAA7-4E9D-98CA-1D643BDC4482}</c15:txfldGUID>
                      <c15:f>TotalW!$D$66</c15:f>
                      <c15:dlblFieldTableCache>
                        <c:ptCount val="1"/>
                      </c15:dlblFieldTableCache>
                    </c15:dlblFTEntry>
                  </c15:dlblFieldTable>
                  <c15:showDataLabelsRange val="0"/>
                </c:ext>
                <c:ext xmlns:c16="http://schemas.microsoft.com/office/drawing/2014/chart" uri="{C3380CC4-5D6E-409C-BE32-E72D297353CC}">
                  <c16:uniqueId val="{00000008-DC01-4982-B43F-AC997BC549CD}"/>
                </c:ext>
              </c:extLst>
            </c:dLbl>
            <c:dLbl>
              <c:idx val="57"/>
              <c:layout/>
              <c:tx>
                <c:strRef>
                  <c:f>TotalW!$D$67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{07AB5283-1804-4E80-ACA2-C1451B0C0136}</c15:txfldGUID>
                      <c15:f>TotalW!$D$67</c15:f>
                      <c15:dlblFieldTableCache>
                        <c:ptCount val="1"/>
                      </c15:dlblFieldTableCache>
                    </c15:dlblFTEntry>
                  </c15:dlblFieldTable>
                  <c15:showDataLabelsRange val="0"/>
                </c:ext>
                <c:ext xmlns:c16="http://schemas.microsoft.com/office/drawing/2014/chart" uri="{C3380CC4-5D6E-409C-BE32-E72D297353CC}">
                  <c16:uniqueId val="{00000009-DC01-4982-B43F-AC997BC549CD}"/>
                </c:ext>
              </c:extLst>
            </c:dLbl>
            <c:dLbl>
              <c:idx val="58"/>
              <c:layout/>
              <c:tx>
                <c:strRef>
                  <c:f>TotalW!$D$68</c:f>
                  <c:strCache>
                    <c:ptCount val="1"/>
                    <c:pt idx="0">
                      <c:v>2018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{DDA1CEAB-B9FC-4F39-815A-FAA2E9B7BD04}</c15:txfldGUID>
                      <c15:f>TotalW!$D$68</c15:f>
                      <c15:dlblFieldTableCache>
                        <c:ptCount val="1"/>
                        <c:pt idx="0">
                          <c:v>2018</c:v>
                        </c:pt>
                      </c15:dlblFieldTableCache>
                    </c15:dlblFTEntry>
                  </c15:dlblFieldTable>
                  <c15:showDataLabelsRange val="0"/>
                </c:ext>
                <c:ext xmlns:c16="http://schemas.microsoft.com/office/drawing/2014/chart" uri="{C3380CC4-5D6E-409C-BE32-E72D297353CC}">
                  <c16:uniqueId val="{0000000A-DC01-4982-B43F-AC997BC549CD}"/>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TotalW!$A$10:$A$68</c:f>
              <c:numCache>
                <c:formatCode>General</c:formatCode>
                <c:ptCount val="59"/>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numCache>
            </c:numRef>
          </c:xVal>
          <c:yVal>
            <c:numRef>
              <c:f>TotalW!$C$10:$C$68</c:f>
              <c:numCache>
                <c:formatCode>0.000</c:formatCode>
                <c:ptCount val="59"/>
                <c:pt idx="0">
                  <c:v>9.4105297526576699</c:v>
                </c:pt>
                <c:pt idx="1">
                  <c:v>9.4521077351609986</c:v>
                </c:pt>
                <c:pt idx="2">
                  <c:v>9.8382020527913756</c:v>
                </c:pt>
                <c:pt idx="3">
                  <c:v>10.379067957033387</c:v>
                </c:pt>
                <c:pt idx="4">
                  <c:v>10.969325140976643</c:v>
                </c:pt>
                <c:pt idx="5">
                  <c:v>11.466150221922387</c:v>
                </c:pt>
                <c:pt idx="6">
                  <c:v>12.045555867741475</c:v>
                </c:pt>
                <c:pt idx="7">
                  <c:v>12.431009375726116</c:v>
                </c:pt>
                <c:pt idx="8">
                  <c:v>13.06344964181184</c:v>
                </c:pt>
                <c:pt idx="9">
                  <c:v>13.846427334826274</c:v>
                </c:pt>
                <c:pt idx="10">
                  <c:v>14.845814982831831</c:v>
                </c:pt>
                <c:pt idx="11">
                  <c:v>15.409717551999568</c:v>
                </c:pt>
                <c:pt idx="12">
                  <c:v>16.023990774033749</c:v>
                </c:pt>
                <c:pt idx="13">
                  <c:v>16.893361429343965</c:v>
                </c:pt>
                <c:pt idx="14">
                  <c:v>16.923578710443937</c:v>
                </c:pt>
                <c:pt idx="15">
                  <c:v>16.825640952999116</c:v>
                </c:pt>
                <c:pt idx="16">
                  <c:v>17.800972415482839</c:v>
                </c:pt>
                <c:pt idx="17">
                  <c:v>18.355439225326798</c:v>
                </c:pt>
                <c:pt idx="18">
                  <c:v>18.561698852450878</c:v>
                </c:pt>
                <c:pt idx="19">
                  <c:v>19.594228806548831</c:v>
                </c:pt>
                <c:pt idx="20">
                  <c:v>19.388094365669829</c:v>
                </c:pt>
                <c:pt idx="21">
                  <c:v>18.787122617965334</c:v>
                </c:pt>
                <c:pt idx="22">
                  <c:v>18.624075691782689</c:v>
                </c:pt>
                <c:pt idx="23">
                  <c:v>18.549448038007412</c:v>
                </c:pt>
                <c:pt idx="24">
                  <c:v>19.216866046760678</c:v>
                </c:pt>
                <c:pt idx="25">
                  <c:v>19.792621842567645</c:v>
                </c:pt>
                <c:pt idx="26">
                  <c:v>20.395949533742758</c:v>
                </c:pt>
                <c:pt idx="27">
                  <c:v>20.912413491166543</c:v>
                </c:pt>
                <c:pt idx="28">
                  <c:v>21.681109321973253</c:v>
                </c:pt>
                <c:pt idx="29">
                  <c:v>22.154335729744016</c:v>
                </c:pt>
                <c:pt idx="30">
                  <c:v>22.181807367049601</c:v>
                </c:pt>
                <c:pt idx="31">
                  <c:v>22.429377425995796</c:v>
                </c:pt>
                <c:pt idx="32">
                  <c:v>22.19510513050556</c:v>
                </c:pt>
                <c:pt idx="33">
                  <c:v>22.153143107747109</c:v>
                </c:pt>
                <c:pt idx="34">
                  <c:v>22.533832969111245</c:v>
                </c:pt>
                <c:pt idx="35">
                  <c:v>23.007425376766601</c:v>
                </c:pt>
                <c:pt idx="36">
                  <c:v>23.522979106481202</c:v>
                </c:pt>
                <c:pt idx="37">
                  <c:v>23.915329403629194</c:v>
                </c:pt>
                <c:pt idx="38">
                  <c:v>23.98498389563386</c:v>
                </c:pt>
                <c:pt idx="39">
                  <c:v>23.930561468107108</c:v>
                </c:pt>
                <c:pt idx="40">
                  <c:v>24.558691083443435</c:v>
                </c:pt>
                <c:pt idx="41">
                  <c:v>25.137999687773469</c:v>
                </c:pt>
                <c:pt idx="42">
                  <c:v>25.49419055491413</c:v>
                </c:pt>
                <c:pt idx="43">
                  <c:v>26.866738380552068</c:v>
                </c:pt>
                <c:pt idx="44">
                  <c:v>28.187598935240374</c:v>
                </c:pt>
                <c:pt idx="45">
                  <c:v>29.25490635070555</c:v>
                </c:pt>
                <c:pt idx="46">
                  <c:v>30.286836385589432</c:v>
                </c:pt>
                <c:pt idx="47">
                  <c:v>30.880145295905784</c:v>
                </c:pt>
                <c:pt idx="48">
                  <c:v>31.875755796744393</c:v>
                </c:pt>
                <c:pt idx="49">
                  <c:v>31.523142973470847</c:v>
                </c:pt>
                <c:pt idx="50">
                  <c:v>33.06665121230423</c:v>
                </c:pt>
                <c:pt idx="51">
                  <c:v>34.35736592011034</c:v>
                </c:pt>
                <c:pt idx="52">
                  <c:v>34.919288709727738</c:v>
                </c:pt>
                <c:pt idx="53">
                  <c:v>35.207885978409344</c:v>
                </c:pt>
                <c:pt idx="54">
                  <c:v>35.505827039343572</c:v>
                </c:pt>
                <c:pt idx="55">
                  <c:v>35.462746736546734</c:v>
                </c:pt>
                <c:pt idx="56">
                  <c:v>35.675099439294648</c:v>
                </c:pt>
                <c:pt idx="57">
                  <c:v>36.153261645108472</c:v>
                </c:pt>
                <c:pt idx="58">
                  <c:v>37.1</c:v>
                </c:pt>
              </c:numCache>
            </c:numRef>
          </c:yVal>
          <c:smooth val="1"/>
          <c:extLst>
            <c:ext xmlns:c16="http://schemas.microsoft.com/office/drawing/2014/chart" uri="{C3380CC4-5D6E-409C-BE32-E72D297353CC}">
              <c16:uniqueId val="{0000003C-50E8-4942-83A7-B696E6DBE93B}"/>
            </c:ext>
          </c:extLst>
        </c:ser>
        <c:dLbls>
          <c:showLegendKey val="0"/>
          <c:showVal val="0"/>
          <c:showCatName val="0"/>
          <c:showSerName val="0"/>
          <c:showPercent val="0"/>
          <c:showBubbleSize val="0"/>
        </c:dLbls>
        <c:axId val="2117735096"/>
        <c:axId val="-2113833176"/>
      </c:scatterChart>
      <c:valAx>
        <c:axId val="2117735096"/>
        <c:scaling>
          <c:orientation val="minMax"/>
          <c:max val="2018"/>
          <c:min val="1960"/>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Year</a:t>
                </a:r>
                <a:endParaRPr lang="zh-CN" altLang="zh-CN" sz="1000">
                  <a:effectLst/>
                </a:endParaRPr>
              </a:p>
            </c:rich>
          </c:tx>
          <c:layout>
            <c:manualLayout>
              <c:xMode val="edge"/>
              <c:yMode val="edge"/>
              <c:x val="0.92371528563130545"/>
              <c:y val="0.9177204627641724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5"/>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a:t>
            </a:r>
            <a:r>
              <a:rPr lang="en-US" altLang="zh-CN" sz="1400" b="1" i="0" u="none" strike="noStrike" baseline="0">
                <a:effectLst/>
              </a:rPr>
              <a:t>gas fuel consumption</a:t>
            </a:r>
            <a:r>
              <a:rPr lang="en-US" altLang="zh-CN" sz="1400" b="1" i="0" baseline="0">
                <a:effectLst/>
              </a:rPr>
              <a:t> CO</a:t>
            </a:r>
            <a:r>
              <a:rPr lang="en-US" altLang="zh-CN" sz="1100" b="1" i="0" baseline="0">
                <a:effectLst/>
              </a:rPr>
              <a:t>2 </a:t>
            </a:r>
            <a:r>
              <a:rPr lang="en-US" altLang="zh-CN" sz="1400" b="1" i="0" baseline="0">
                <a:effectLst/>
              </a:rPr>
              <a:t>emissions,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GasW!$D$10</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{627616CB-73AE-402D-B6D1-48FB1C8FB69A}</c15:txfldGUID>
                      <c15:f>GasW!$D$10</c15:f>
                      <c15:dlblFieldTableCache>
                        <c:ptCount val="1"/>
                        <c:pt idx="0">
                          <c:v>1960</c:v>
                        </c:pt>
                      </c15:dlblFieldTableCache>
                    </c15:dlblFTEntry>
                  </c15:dlblFieldTable>
                  <c15:showDataLabelsRange val="0"/>
                </c:ext>
                <c:ext xmlns:c16="http://schemas.microsoft.com/office/drawing/2014/chart" uri="{C3380CC4-5D6E-409C-BE32-E72D297353CC}">
                  <c16:uniqueId val="{00000000-D9B0-41F2-BD71-92D224FD4C94}"/>
                </c:ext>
              </c:extLst>
            </c:dLbl>
            <c:dLbl>
              <c:idx val="15"/>
              <c:layout/>
              <c:tx>
                <c:strRef>
                  <c:f>GasW!$D$25</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{784C28E7-E0D2-49A7-B9AC-62E6803F2051}</c15:txfldGUID>
                      <c15:f>GasW!$D$25</c15:f>
                      <c15:dlblFieldTableCache>
                        <c:ptCount val="1"/>
                        <c:pt idx="0">
                          <c:v>1975</c:v>
                        </c:pt>
                      </c15:dlblFieldTableCache>
                    </c15:dlblFTEntry>
                  </c15:dlblFieldTable>
                  <c15:showDataLabelsRange val="0"/>
                </c:ext>
                <c:ext xmlns:c16="http://schemas.microsoft.com/office/drawing/2014/chart" uri="{C3380CC4-5D6E-409C-BE32-E72D297353CC}">
                  <c16:uniqueId val="{00000001-D9B0-41F2-BD71-92D224FD4C94}"/>
                </c:ext>
              </c:extLst>
            </c:dLbl>
            <c:dLbl>
              <c:idx val="17"/>
              <c:layout/>
              <c:tx>
                <c:strRef>
                  <c:f>GasW!$D$27</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{6E6009BC-9CCD-439B-972D-F655279C2974}</c15:txfldGUID>
                      <c15:f>GasW!$D$27</c15:f>
                      <c15:dlblFieldTableCache>
                        <c:ptCount val="1"/>
                        <c:pt idx="0">
                          <c:v> </c:v>
                        </c:pt>
                      </c15:dlblFieldTableCache>
                    </c15:dlblFTEntry>
                  </c15:dlblFieldTable>
                  <c15:showDataLabelsRange val="0"/>
                </c:ext>
                <c:ext xmlns:c16="http://schemas.microsoft.com/office/drawing/2014/chart" uri="{C3380CC4-5D6E-409C-BE32-E72D297353CC}">
                  <c16:uniqueId val="{00000002-D9B0-41F2-BD71-92D224FD4C94}"/>
                </c:ext>
              </c:extLst>
            </c:dLbl>
            <c:dLbl>
              <c:idx val="18"/>
              <c:layout/>
              <c:tx>
                <c:strRef>
                  <c:f>GasW!$D$28</c:f>
                  <c:strCache>
                    <c:ptCount val="1"/>
                    <c:pt idx="0">
                      <c:v>1978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{125AA404-219F-4A53-9E50-BD176410E782}</c15:txfldGUID>
                      <c15:f>GasW!$D$28</c15:f>
                      <c15:dlblFieldTableCache>
                        <c:ptCount val="1"/>
                        <c:pt idx="0">
                          <c:v>1978</c:v>
                        </c:pt>
                      </c15:dlblFieldTableCache>
                    </c15:dlblFTEntry>
                  </c15:dlblFieldTable>
                  <c15:showDataLabelsRange val="0"/>
                </c:ext>
                <c:ext xmlns:c16="http://schemas.microsoft.com/office/drawing/2014/chart" uri="{C3380CC4-5D6E-409C-BE32-E72D297353CC}">
                  <c16:uniqueId val="{00000003-D9B0-41F2-BD71-92D224FD4C94}"/>
                </c:ext>
              </c:extLst>
            </c:dLbl>
            <c:dLbl>
              <c:idx val="20"/>
              <c:layout/>
              <c:tx>
                <c:strRef>
                  <c:f>GasW!$D$30</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{CB498FE0-3CE9-411A-ACF9-495ACAE5312F}</c15:txfldGUID>
                      <c15:f>GasW!$D$30</c15:f>
                      <c15:dlblFieldTableCache>
                        <c:ptCount val="1"/>
                        <c:pt idx="0">
                          <c:v> </c:v>
                        </c:pt>
                      </c15:dlblFieldTableCache>
                    </c15:dlblFTEntry>
                  </c15:dlblFieldTable>
                  <c15:showDataLabelsRange val="0"/>
                </c:ext>
                <c:ext xmlns:c16="http://schemas.microsoft.com/office/drawing/2014/chart" uri="{C3380CC4-5D6E-409C-BE32-E72D297353CC}">
                  <c16:uniqueId val="{00000004-D9B0-41F2-BD71-92D224FD4C94}"/>
                </c:ext>
              </c:extLst>
            </c:dLbl>
            <c:dLbl>
              <c:idx val="22"/>
              <c:layout/>
              <c:tx>
                <c:strRef>
                  <c:f>GasW!$D$32</c:f>
                  <c:strCache>
                    <c:ptCount val="1"/>
                    <c:pt idx="0">
                      <c:v>1982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{D0702331-E854-44B7-AD24-A3335B49481B}</c15:txfldGUID>
                      <c15:f>GasW!$D$32</c15:f>
                      <c15:dlblFieldTableCache>
                        <c:ptCount val="1"/>
                        <c:pt idx="0">
                          <c:v>1982</c:v>
                        </c:pt>
                      </c15:dlblFieldTableCache>
                    </c15:dlblFTEntry>
                  </c15:dlblFieldTable>
                  <c15:showDataLabelsRange val="0"/>
                </c:ext>
                <c:ext xmlns:c16="http://schemas.microsoft.com/office/drawing/2014/chart" uri="{C3380CC4-5D6E-409C-BE32-E72D297353CC}">
                  <c16:uniqueId val="{00000005-D9B0-41F2-BD71-92D224FD4C94}"/>
                </c:ext>
              </c:extLst>
            </c:dLbl>
            <c:dLbl>
              <c:idx val="27"/>
              <c:layout/>
              <c:tx>
                <c:strRef>
                  <c:f>GasW!$D$37</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{70C7F2BB-6351-433C-904A-25C12564D353}</c15:txfldGUID>
                      <c15:f>GasW!$D$37</c15:f>
                      <c15:dlblFieldTableCache>
                        <c:ptCount val="1"/>
                        <c:pt idx="0">
                          <c:v>1987</c:v>
                        </c:pt>
                      </c15:dlblFieldTableCache>
                    </c15:dlblFTEntry>
                  </c15:dlblFieldTable>
                  <c15:showDataLabelsRange val="0"/>
                </c:ext>
                <c:ext xmlns:c16="http://schemas.microsoft.com/office/drawing/2014/chart" uri="{C3380CC4-5D6E-409C-BE32-E72D297353CC}">
                  <c16:uniqueId val="{00000006-D9B0-41F2-BD71-92D224FD4C94}"/>
                </c:ext>
              </c:extLst>
            </c:dLbl>
            <c:dLbl>
              <c:idx val="29"/>
              <c:layout/>
              <c:tx>
                <c:strRef>
                  <c:f>GasW!$D$39</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{78A09DC8-E554-4904-B22F-178661B5AB70}</c15:txfldGUID>
                      <c15:f>GasW!$D$39</c15:f>
                      <c15:dlblFieldTableCache>
                        <c:ptCount val="1"/>
                        <c:pt idx="0">
                          <c:v> </c:v>
                        </c:pt>
                      </c15:dlblFieldTableCache>
                    </c15:dlblFTEntry>
                  </c15:dlblFieldTable>
                  <c15:showDataLabelsRange val="0"/>
                </c:ext>
                <c:ext xmlns:c16="http://schemas.microsoft.com/office/drawing/2014/chart" uri="{C3380CC4-5D6E-409C-BE32-E72D297353CC}">
                  <c16:uniqueId val="{00000007-D9B0-41F2-BD71-92D224FD4C94}"/>
                </c:ext>
              </c:extLst>
            </c:dLbl>
            <c:dLbl>
              <c:idx val="30"/>
              <c:layout/>
              <c:tx>
                <c:strRef>
                  <c:f>GasW!$D$40</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{F7242005-A1B6-43AE-B033-2BB0BB4FD245}</c15:txfldGUID>
                      <c15:f>GasW!$D$40</c15:f>
                      <c15:dlblFieldTableCache>
                        <c:ptCount val="1"/>
                        <c:pt idx="0">
                          <c:v>1990</c:v>
                        </c:pt>
                      </c15:dlblFieldTableCache>
                    </c15:dlblFTEntry>
                  </c15:dlblFieldTable>
                  <c15:showDataLabelsRange val="0"/>
                </c:ext>
                <c:ext xmlns:c16="http://schemas.microsoft.com/office/drawing/2014/chart" uri="{C3380CC4-5D6E-409C-BE32-E72D297353CC}">
                  <c16:uniqueId val="{00000008-D9B0-41F2-BD71-92D224FD4C94}"/>
                </c:ext>
              </c:extLst>
            </c:dLbl>
            <c:dLbl>
              <c:idx val="35"/>
              <c:layout/>
              <c:tx>
                <c:strRef>
                  <c:f>GasW!$D$45</c:f>
                  <c:strCache>
                    <c:ptCount val="1"/>
                    <c:pt idx="0">
                      <c:v>1995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{DF78EA8B-B1DA-4003-A815-0CA132D920A9}</c15:txfldGUID>
                      <c15:f>GasW!$D$45</c15:f>
                      <c15:dlblFieldTableCache>
                        <c:ptCount val="1"/>
                        <c:pt idx="0">
                          <c:v>1995</c:v>
                        </c:pt>
                      </c15:dlblFieldTableCache>
                    </c15:dlblFTEntry>
                  </c15:dlblFieldTable>
                  <c15:showDataLabelsRange val="0"/>
                </c:ext>
                <c:ext xmlns:c16="http://schemas.microsoft.com/office/drawing/2014/chart" uri="{C3380CC4-5D6E-409C-BE32-E72D297353CC}">
                  <c16:uniqueId val="{00000009-D9B0-41F2-BD71-92D224FD4C94}"/>
                </c:ext>
              </c:extLst>
            </c:dLbl>
            <c:dLbl>
              <c:idx val="40"/>
              <c:layout/>
              <c:tx>
                <c:strRef>
                  <c:f>GasW!$D$50</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{81BAE534-145C-46C6-91E6-73DD3C200ED6}</c15:txfldGUID>
                      <c15:f>GasW!$D$50</c15:f>
                      <c15:dlblFieldTableCache>
                        <c:ptCount val="1"/>
                        <c:pt idx="0">
                          <c:v>2000</c:v>
                        </c:pt>
                      </c15:dlblFieldTableCache>
                    </c15:dlblFTEntry>
                  </c15:dlblFieldTable>
                  <c15:showDataLabelsRange val="0"/>
                </c:ext>
                <c:ext xmlns:c16="http://schemas.microsoft.com/office/drawing/2014/chart" uri="{C3380CC4-5D6E-409C-BE32-E72D297353CC}">
                  <c16:uniqueId val="{0000000A-D9B0-41F2-BD71-92D224FD4C94}"/>
                </c:ext>
              </c:extLst>
            </c:dLbl>
            <c:dLbl>
              <c:idx val="45"/>
              <c:layout/>
              <c:tx>
                <c:strRef>
                  <c:f>GasW!$D$55</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{9B0DDB18-CEA5-4775-B914-B3B8DDEA481E}</c15:txfldGUID>
                      <c15:f>GasW!$D$55</c15:f>
                      <c15:dlblFieldTableCache>
                        <c:ptCount val="1"/>
                        <c:pt idx="0">
                          <c:v>2005</c:v>
                        </c:pt>
                      </c15:dlblFieldTableCache>
                    </c15:dlblFTEntry>
                  </c15:dlblFieldTable>
                  <c15:showDataLabelsRange val="0"/>
                </c:ext>
                <c:ext xmlns:c16="http://schemas.microsoft.com/office/drawing/2014/chart" uri="{C3380CC4-5D6E-409C-BE32-E72D297353CC}">
                  <c16:uniqueId val="{0000000B-D9B0-41F2-BD71-92D224FD4C94}"/>
                </c:ext>
              </c:extLst>
            </c:dLbl>
            <c:dLbl>
              <c:idx val="49"/>
              <c:layout/>
              <c:tx>
                <c:strRef>
                  <c:f>GasW!$D$59</c:f>
                  <c:strCache>
                    <c:ptCount val="1"/>
                    <c:pt idx="0">
                      <c:v>2009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{280754FF-C146-42E8-8541-5F00E17C8600}</c15:txfldGUID>
                      <c15:f>GasW!$D$59</c15:f>
                      <c15:dlblFieldTableCache>
                        <c:ptCount val="1"/>
                        <c:pt idx="0">
                          <c:v>2009</c:v>
                        </c:pt>
                      </c15:dlblFieldTableCache>
                    </c15:dlblFTEntry>
                  </c15:dlblFieldTable>
                  <c15:showDataLabelsRange val="0"/>
                </c:ext>
                <c:ext xmlns:c16="http://schemas.microsoft.com/office/drawing/2014/chart" uri="{C3380CC4-5D6E-409C-BE32-E72D297353CC}">
                  <c16:uniqueId val="{0000000C-D9B0-41F2-BD71-92D224FD4C94}"/>
                </c:ext>
              </c:extLst>
            </c:dLbl>
            <c:dLbl>
              <c:idx val="50"/>
              <c:layout/>
              <c:tx>
                <c:strRef>
                  <c:f>GasW!$D$60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{6986F4FE-8A0D-4AD2-952C-584E68C71BAB}</c15:txfldGUID>
                      <c15:f>GasW!$D$60</c15:f>
                      <c15:dlblFieldTableCache>
                        <c:ptCount val="1"/>
                      </c15:dlblFieldTableCache>
                    </c15:dlblFTEntry>
                  </c15:dlblFieldTable>
                  <c15:showDataLabelsRange val="0"/>
                </c:ext>
                <c:ext xmlns:c16="http://schemas.microsoft.com/office/drawing/2014/chart" uri="{C3380CC4-5D6E-409C-BE32-E72D297353CC}">
                  <c16:uniqueId val="{0000000D-D9B0-41F2-BD71-92D224FD4C94}"/>
                </c:ext>
              </c:extLst>
            </c:dLbl>
            <c:dLbl>
              <c:idx val="51"/>
              <c:layout/>
              <c:tx>
                <c:strRef>
                  <c:f>GasW!$D$61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{17AB56E7-E733-4498-B94E-F083B297659E}</c15:txfldGUID>
                      <c15:f>GasW!$D$61</c15:f>
                      <c15:dlblFieldTableCache>
                        <c:ptCount val="1"/>
                      </c15:dlblFieldTableCache>
                    </c15:dlblFTEntry>
                  </c15:dlblFieldTable>
                  <c15:showDataLabelsRange val="0"/>
                </c:ext>
                <c:ext xmlns:c16="http://schemas.microsoft.com/office/drawing/2014/chart" uri="{C3380CC4-5D6E-409C-BE32-E72D297353CC}">
                  <c16:uniqueId val="{0000000E-D9B0-41F2-BD71-92D224FD4C94}"/>
                </c:ext>
              </c:extLst>
            </c:dLbl>
            <c:dLbl>
              <c:idx val="52"/>
              <c:layout/>
              <c:tx>
                <c:strRef>
                  <c:f>GasW!$D$62</c:f>
                  <c:strCache>
                    <c:ptCount val="1"/>
                    <c:pt idx="0">
                      <c:v>2012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{78F59052-4F62-4E1B-9A91-59AF993F24D6}</c15:txfldGUID>
                      <c15:f>GasW!$D$62</c15:f>
                      <c15:dlblFieldTableCache>
                        <c:ptCount val="1"/>
                        <c:pt idx="0">
                          <c:v>2012</c:v>
                        </c:pt>
                      </c15:dlblFieldTableCache>
                    </c15:dlblFTEntry>
                  </c15:dlblFieldTable>
                  <c15:showDataLabelsRange val="0"/>
                </c:ext>
                <c:ext xmlns:c16="http://schemas.microsoft.com/office/drawing/2014/chart" uri="{C3380CC4-5D6E-409C-BE32-E72D297353CC}">
                  <c16:uniqueId val="{0000000F-D9B0-41F2-BD71-92D224FD4C94}"/>
                </c:ext>
              </c:extLst>
            </c:dLbl>
            <c:dLbl>
              <c:idx val="55"/>
              <c:layout/>
              <c:tx>
                <c:strRef>
                  <c:f>GasW!$D$65</c:f>
                  <c:strCache>
                    <c:ptCount val="1"/>
                    <c:pt idx="0">
                      <c:v>2015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{6114C0DE-0E08-49F6-83FD-C88C022A6484}</c15:txfldGUID>
                      <c15:f>GasW!$D$65</c15:f>
                      <c15:dlblFieldTableCache>
                        <c:ptCount val="1"/>
                        <c:pt idx="0">
                          <c:v>2015</c:v>
                        </c:pt>
                      </c15:dlblFieldTableCache>
                    </c15:dlblFTEntry>
                  </c15:dlblFieldTable>
                  <c15:showDataLabelsRange val="0"/>
                </c:ext>
                <c:ext xmlns:c16="http://schemas.microsoft.com/office/drawing/2014/chart" uri="{C3380CC4-5D6E-409C-BE32-E72D297353CC}">
                  <c16:uniqueId val="{00000010-D9B0-41F2-BD71-92D224FD4C94}"/>
                </c:ext>
              </c:extLst>
            </c:dLbl>
            <c:dLbl>
              <c:idx val="56"/>
              <c:layout/>
              <c:tx>
                <c:strRef>
                  <c:f>GasW!$D$66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{0971B5D6-4EEF-461F-9984-583EB06F28D1}</c15:txfldGUID>
                      <c15:f>GasW!$D$66</c15:f>
                      <c15:dlblFieldTableCache>
                        <c:ptCount val="1"/>
                      </c15:dlblFieldTableCache>
                    </c15:dlblFTEntry>
                  </c15:dlblFieldTable>
                  <c15:showDataLabelsRange val="0"/>
                </c:ext>
                <c:ext xmlns:c16="http://schemas.microsoft.com/office/drawing/2014/chart" uri="{C3380CC4-5D6E-409C-BE32-E72D297353CC}">
                  <c16:uniqueId val="{00000011-D9B0-41F2-BD71-92D224FD4C94}"/>
                </c:ext>
              </c:extLst>
            </c:dLbl>
            <c:dLbl>
              <c:idx val="57"/>
              <c:layout/>
              <c:tx>
                <c:strRef>
                  <c:f>GasW!$D$67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{B42018A2-8487-4E40-8659-0ECFD2E91396}</c15:txfldGUID>
                      <c15:f>GasW!$D$67</c15:f>
                      <c15:dlblFieldTableCache>
                        <c:ptCount val="1"/>
                      </c15:dlblFieldTableCache>
                    </c15:dlblFTEntry>
                  </c15:dlblFieldTable>
                  <c15:showDataLabelsRange val="0"/>
                </c:ext>
                <c:ext xmlns:c16="http://schemas.microsoft.com/office/drawing/2014/chart" uri="{C3380CC4-5D6E-409C-BE32-E72D297353CC}">
                  <c16:uniqueId val="{00000012-D9B0-41F2-BD71-92D224FD4C94}"/>
                </c:ext>
              </c:extLst>
            </c:dLbl>
            <c:dLbl>
              <c:idx val="58"/>
              <c:tx>
                <c:strRef>
                  <c:f>GasW!#REF!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{B12C85A2-EE52-4BC3-B30D-6DAC5C1C4DCC}</c15:txfldGUID>
                      <c15:f>GasW!#REF!</c15:f>
                      <c15:dlblFieldTableCache>
                        <c:ptCount val="1"/>
                        <c:pt idx="0">
                          <c:v>#REF!</c:v>
                        </c:pt>
                      </c15:dlblFieldTableCache>
                    </c15:dlblFTEntry>
                  </c15:dlblFieldTable>
                  <c15:showDataLabelsRange val="0"/>
                </c:ext>
                <c:ext xmlns:c16="http://schemas.microsoft.com/office/drawing/2014/chart" uri="{C3380CC4-5D6E-409C-BE32-E72D297353CC}">
                  <c16:uniqueId val="{00000013-D9B0-41F2-BD71-92D224FD4C94}"/>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GasW!$A$10:$A$67</c:f>
              <c:numCache>
                <c:formatCode>General</c:formatCode>
                <c:ptCount val="58"/>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numCache>
            </c:numRef>
          </c:xVal>
          <c:yVal>
            <c:numRef>
              <c:f>GasW!$C$10:$C$67</c:f>
              <c:numCache>
                <c:formatCode>0.000</c:formatCode>
                <c:ptCount val="58"/>
                <c:pt idx="0">
                  <c:v>0.83172800000000002</c:v>
                </c:pt>
                <c:pt idx="1">
                  <c:v>0.87936000000000003</c:v>
                </c:pt>
                <c:pt idx="2">
                  <c:v>0.96363200000000004</c:v>
                </c:pt>
                <c:pt idx="3">
                  <c:v>1.0479039999999999</c:v>
                </c:pt>
                <c:pt idx="4">
                  <c:v>1.157824</c:v>
                </c:pt>
                <c:pt idx="5">
                  <c:v>1.2347680000000001</c:v>
                </c:pt>
                <c:pt idx="6">
                  <c:v>1.333696</c:v>
                </c:pt>
                <c:pt idx="7">
                  <c:v>1.436288</c:v>
                </c:pt>
                <c:pt idx="8">
                  <c:v>1.553536</c:v>
                </c:pt>
                <c:pt idx="9">
                  <c:v>1.7110880000000002</c:v>
                </c:pt>
                <c:pt idx="10">
                  <c:v>1.806352</c:v>
                </c:pt>
                <c:pt idx="11">
                  <c:v>1.9419200000000001</c:v>
                </c:pt>
                <c:pt idx="12">
                  <c:v>2.0518400000000003</c:v>
                </c:pt>
                <c:pt idx="13">
                  <c:v>2.1544319999999999</c:v>
                </c:pt>
                <c:pt idx="14">
                  <c:v>2.187408</c:v>
                </c:pt>
                <c:pt idx="15">
                  <c:v>2.2130559999999999</c:v>
                </c:pt>
                <c:pt idx="16">
                  <c:v>2.3083200000000001</c:v>
                </c:pt>
                <c:pt idx="17">
                  <c:v>2.3816000000000002</c:v>
                </c:pt>
                <c:pt idx="18">
                  <c:v>2.4915200000000004</c:v>
                </c:pt>
                <c:pt idx="19">
                  <c:v>2.6417440000000001</c:v>
                </c:pt>
                <c:pt idx="20">
                  <c:v>2.7003680000000001</c:v>
                </c:pt>
                <c:pt idx="21">
                  <c:v>2.7663200000000003</c:v>
                </c:pt>
                <c:pt idx="22">
                  <c:v>2.7040320000000002</c:v>
                </c:pt>
                <c:pt idx="23">
                  <c:v>2.7076959999999999</c:v>
                </c:pt>
                <c:pt idx="24">
                  <c:v>2.9568480000000004</c:v>
                </c:pt>
                <c:pt idx="25">
                  <c:v>3.0594399999999999</c:v>
                </c:pt>
                <c:pt idx="26">
                  <c:v>3.0411199999999998</c:v>
                </c:pt>
                <c:pt idx="27">
                  <c:v>3.2682880000000001</c:v>
                </c:pt>
                <c:pt idx="28">
                  <c:v>3.4258400000000004</c:v>
                </c:pt>
                <c:pt idx="29">
                  <c:v>3.5980479999999999</c:v>
                </c:pt>
                <c:pt idx="30">
                  <c:v>3.7592640000000004</c:v>
                </c:pt>
                <c:pt idx="31">
                  <c:v>3.8508640000000001</c:v>
                </c:pt>
                <c:pt idx="32">
                  <c:v>3.9754399999999999</c:v>
                </c:pt>
                <c:pt idx="33">
                  <c:v>4.0926879999999999</c:v>
                </c:pt>
                <c:pt idx="34">
                  <c:v>4.1513119999999999</c:v>
                </c:pt>
                <c:pt idx="35">
                  <c:v>4.2172640000000001</c:v>
                </c:pt>
                <c:pt idx="36">
                  <c:v>4.3894719999999996</c:v>
                </c:pt>
                <c:pt idx="37">
                  <c:v>4.3858080000000008</c:v>
                </c:pt>
                <c:pt idx="38">
                  <c:v>4.4847359999999998</c:v>
                </c:pt>
                <c:pt idx="39">
                  <c:v>4.6093120000000001</c:v>
                </c:pt>
                <c:pt idx="40">
                  <c:v>4.7228959999999995</c:v>
                </c:pt>
                <c:pt idx="41">
                  <c:v>4.8218240000000003</c:v>
                </c:pt>
                <c:pt idx="42">
                  <c:v>4.9170880000000006</c:v>
                </c:pt>
                <c:pt idx="43">
                  <c:v>5.118608</c:v>
                </c:pt>
                <c:pt idx="44">
                  <c:v>5.2871520000000007</c:v>
                </c:pt>
                <c:pt idx="45">
                  <c:v>5.441040000000001</c:v>
                </c:pt>
                <c:pt idx="46">
                  <c:v>5.6205760000000007</c:v>
                </c:pt>
                <c:pt idx="47">
                  <c:v>5.7231680000000003</c:v>
                </c:pt>
                <c:pt idx="48">
                  <c:v>5.9723199999999999</c:v>
                </c:pt>
                <c:pt idx="49">
                  <c:v>5.8037760000000009</c:v>
                </c:pt>
                <c:pt idx="50">
                  <c:v>6.2141440000000001</c:v>
                </c:pt>
                <c:pt idx="51">
                  <c:v>6.4339840000000006</c:v>
                </c:pt>
                <c:pt idx="52">
                  <c:v>6.5329119999999996</c:v>
                </c:pt>
                <c:pt idx="53">
                  <c:v>6.6171840000000008</c:v>
                </c:pt>
                <c:pt idx="54">
                  <c:v>6.6794720000000005</c:v>
                </c:pt>
                <c:pt idx="55">
                  <c:v>6.8278600961426497</c:v>
                </c:pt>
                <c:pt idx="56">
                  <c:v>7.0243806456821565</c:v>
                </c:pt>
                <c:pt idx="57">
                  <c:v>7.2134702781472999</c:v>
                </c:pt>
              </c:numCache>
            </c:numRef>
          </c:yVal>
          <c:smooth val="1"/>
          <c:extLst>
            <c:ext xmlns:c16="http://schemas.microsoft.com/office/drawing/2014/chart" uri="{C3380CC4-5D6E-409C-BE32-E72D297353CC}">
              <c16:uniqueId val="{00000014-D9B0-41F2-BD71-92D224FD4C94}"/>
            </c:ext>
          </c:extLst>
        </c:ser>
        <c:dLbls>
          <c:showLegendKey val="0"/>
          <c:showVal val="0"/>
          <c:showCatName val="0"/>
          <c:showSerName val="0"/>
          <c:showPercent val="0"/>
          <c:showBubbleSize val="0"/>
        </c:dLbls>
        <c:axId val="2117735096"/>
        <c:axId val="-2113833176"/>
      </c:scatterChart>
      <c:valAx>
        <c:axId val="2117735096"/>
        <c:scaling>
          <c:orientation val="minMax"/>
          <c:max val="2017"/>
          <c:min val="1960"/>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Year</a:t>
                </a:r>
                <a:endParaRPr lang="zh-CN" altLang="zh-CN" sz="1000">
                  <a:effectLst/>
                </a:endParaRPr>
              </a:p>
            </c:rich>
          </c:tx>
          <c:layout>
            <c:manualLayout>
              <c:xMode val="edge"/>
              <c:yMode val="edge"/>
              <c:x val="0.92371528563130545"/>
              <c:y val="0.9177204627641724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5"/>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gas fuel consumption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a:t>
            </a:r>
            <a:r>
              <a:rPr lang="en-US" altLang="zh-CN" sz="1400" b="1" i="0" u="none" strike="noStrike" baseline="0">
                <a:effectLst/>
              </a:rPr>
              <a:t>liquid fuel consumption</a:t>
            </a:r>
            <a:r>
              <a:rPr lang="en-US" altLang="zh-CN" sz="1400" b="1" i="0" baseline="0">
                <a:effectLst/>
              </a:rPr>
              <a:t> CO</a:t>
            </a:r>
            <a:r>
              <a:rPr lang="en-US" altLang="zh-CN" sz="1100" b="1" i="0" baseline="0">
                <a:effectLst/>
              </a:rPr>
              <a:t>2 </a:t>
            </a:r>
            <a:r>
              <a:rPr lang="en-US" altLang="zh-CN" sz="1400" b="1" i="0" baseline="0">
                <a:effectLst/>
              </a:rPr>
              <a:t>emissions,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LiquidW!$D$10</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{765D4239-BDE5-43C8-AF04-7039D6826E9D}</c15:txfldGUID>
                      <c15:f>LiquidW!$D$10</c15:f>
                      <c15:dlblFieldTableCache>
                        <c:ptCount val="1"/>
                        <c:pt idx="0">
                          <c:v>1960</c:v>
                        </c:pt>
                      </c15:dlblFieldTableCache>
                    </c15:dlblFTEntry>
                  </c15:dlblFieldTable>
                  <c15:showDataLabelsRange val="0"/>
                </c:ext>
                <c:ext xmlns:c16="http://schemas.microsoft.com/office/drawing/2014/chart" uri="{C3380CC4-5D6E-409C-BE32-E72D297353CC}">
                  <c16:uniqueId val="{00000000-0F77-4116-AE9F-0051E45A2FF0}"/>
                </c:ext>
              </c:extLst>
            </c:dLbl>
            <c:dLbl>
              <c:idx val="15"/>
              <c:layout/>
              <c:tx>
                <c:strRef>
                  <c:f>LiquidW!$D$25</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{FBC3F12B-7419-4D33-97FF-E8F67484F8EA}</c15:txfldGUID>
                      <c15:f>LiquidW!$D$25</c15:f>
                      <c15:dlblFieldTableCache>
                        <c:ptCount val="1"/>
                        <c:pt idx="0">
                          <c:v>1975</c:v>
                        </c:pt>
                      </c15:dlblFieldTableCache>
                    </c15:dlblFTEntry>
                  </c15:dlblFieldTable>
                  <c15:showDataLabelsRange val="0"/>
                </c:ext>
                <c:ext xmlns:c16="http://schemas.microsoft.com/office/drawing/2014/chart" uri="{C3380CC4-5D6E-409C-BE32-E72D297353CC}">
                  <c16:uniqueId val="{00000001-0F77-4116-AE9F-0051E45A2FF0}"/>
                </c:ext>
              </c:extLst>
            </c:dLbl>
            <c:dLbl>
              <c:idx val="17"/>
              <c:layout/>
              <c:tx>
                <c:strRef>
                  <c:f>LiquidW!$D$27</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{E3371783-5B64-4575-8A01-1B959C6CC493}</c15:txfldGUID>
                      <c15:f>LiquidW!$D$27</c15:f>
                      <c15:dlblFieldTableCache>
                        <c:ptCount val="1"/>
                        <c:pt idx="0">
                          <c:v> </c:v>
                        </c:pt>
                      </c15:dlblFieldTableCache>
                    </c15:dlblFTEntry>
                  </c15:dlblFieldTable>
                  <c15:showDataLabelsRange val="0"/>
                </c:ext>
                <c:ext xmlns:c16="http://schemas.microsoft.com/office/drawing/2014/chart" uri="{C3380CC4-5D6E-409C-BE32-E72D297353CC}">
                  <c16:uniqueId val="{00000002-0F77-4116-AE9F-0051E45A2FF0}"/>
                </c:ext>
              </c:extLst>
            </c:dLbl>
            <c:dLbl>
              <c:idx val="18"/>
              <c:layout/>
              <c:tx>
                <c:strRef>
                  <c:f>LiquidW!$D$28</c:f>
                  <c:strCache>
                    <c:ptCount val="1"/>
                    <c:pt idx="0">
                      <c:v>1978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{E94D2019-3C7C-47E3-9A27-C45D5AB393DC}</c15:txfldGUID>
                      <c15:f>LiquidW!$D$28</c15:f>
                      <c15:dlblFieldTableCache>
                        <c:ptCount val="1"/>
                        <c:pt idx="0">
                          <c:v>1978</c:v>
                        </c:pt>
                      </c15:dlblFieldTableCache>
                    </c15:dlblFTEntry>
                  </c15:dlblFieldTable>
                  <c15:showDataLabelsRange val="0"/>
                </c:ext>
                <c:ext xmlns:c16="http://schemas.microsoft.com/office/drawing/2014/chart" uri="{C3380CC4-5D6E-409C-BE32-E72D297353CC}">
                  <c16:uniqueId val="{00000003-0F77-4116-AE9F-0051E45A2FF0}"/>
                </c:ext>
              </c:extLst>
            </c:dLbl>
            <c:dLbl>
              <c:idx val="20"/>
              <c:layout/>
              <c:tx>
                <c:strRef>
                  <c:f>LiquidW!$D$30</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{A1D84D2A-0467-4290-AA47-908036E5BA0B}</c15:txfldGUID>
                      <c15:f>LiquidW!$D$30</c15:f>
                      <c15:dlblFieldTableCache>
                        <c:ptCount val="1"/>
                        <c:pt idx="0">
                          <c:v> </c:v>
                        </c:pt>
                      </c15:dlblFieldTableCache>
                    </c15:dlblFTEntry>
                  </c15:dlblFieldTable>
                  <c15:showDataLabelsRange val="0"/>
                </c:ext>
                <c:ext xmlns:c16="http://schemas.microsoft.com/office/drawing/2014/chart" uri="{C3380CC4-5D6E-409C-BE32-E72D297353CC}">
                  <c16:uniqueId val="{00000004-0F77-4116-AE9F-0051E45A2FF0}"/>
                </c:ext>
              </c:extLst>
            </c:dLbl>
            <c:dLbl>
              <c:idx val="22"/>
              <c:layout/>
              <c:tx>
                <c:strRef>
                  <c:f>LiquidW!$D$32</c:f>
                  <c:strCache>
                    <c:ptCount val="1"/>
                    <c:pt idx="0">
                      <c:v>1982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{B3F5F6FA-2F14-42F4-803E-0024944CB88E}</c15:txfldGUID>
                      <c15:f>LiquidW!$D$32</c15:f>
                      <c15:dlblFieldTableCache>
                        <c:ptCount val="1"/>
                        <c:pt idx="0">
                          <c:v>1982</c:v>
                        </c:pt>
                      </c15:dlblFieldTableCache>
                    </c15:dlblFTEntry>
                  </c15:dlblFieldTable>
                  <c15:showDataLabelsRange val="0"/>
                </c:ext>
                <c:ext xmlns:c16="http://schemas.microsoft.com/office/drawing/2014/chart" uri="{C3380CC4-5D6E-409C-BE32-E72D297353CC}">
                  <c16:uniqueId val="{00000005-0F77-4116-AE9F-0051E45A2FF0}"/>
                </c:ext>
              </c:extLst>
            </c:dLbl>
            <c:dLbl>
              <c:idx val="27"/>
              <c:layout/>
              <c:tx>
                <c:strRef>
                  <c:f>LiquidW!$D$37</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{1753989B-5E3F-4043-9833-7CCCECE45E3F}</c15:txfldGUID>
                      <c15:f>LiquidW!$D$37</c15:f>
                      <c15:dlblFieldTableCache>
                        <c:ptCount val="1"/>
                        <c:pt idx="0">
                          <c:v>1987</c:v>
                        </c:pt>
                      </c15:dlblFieldTableCache>
                    </c15:dlblFTEntry>
                  </c15:dlblFieldTable>
                  <c15:showDataLabelsRange val="0"/>
                </c:ext>
                <c:ext xmlns:c16="http://schemas.microsoft.com/office/drawing/2014/chart" uri="{C3380CC4-5D6E-409C-BE32-E72D297353CC}">
                  <c16:uniqueId val="{00000006-0F77-4116-AE9F-0051E45A2FF0}"/>
                </c:ext>
              </c:extLst>
            </c:dLbl>
            <c:dLbl>
              <c:idx val="29"/>
              <c:layout/>
              <c:tx>
                <c:strRef>
                  <c:f>LiquidW!$D$39</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{C91E8E64-864F-4D98-B63F-C5C1E6F93AAD}</c15:txfldGUID>
                      <c15:f>LiquidW!$D$39</c15:f>
                      <c15:dlblFieldTableCache>
                        <c:ptCount val="1"/>
                        <c:pt idx="0">
                          <c:v> </c:v>
                        </c:pt>
                      </c15:dlblFieldTableCache>
                    </c15:dlblFTEntry>
                  </c15:dlblFieldTable>
                  <c15:showDataLabelsRange val="0"/>
                </c:ext>
                <c:ext xmlns:c16="http://schemas.microsoft.com/office/drawing/2014/chart" uri="{C3380CC4-5D6E-409C-BE32-E72D297353CC}">
                  <c16:uniqueId val="{00000007-0F77-4116-AE9F-0051E45A2FF0}"/>
                </c:ext>
              </c:extLst>
            </c:dLbl>
            <c:dLbl>
              <c:idx val="30"/>
              <c:layout/>
              <c:tx>
                <c:strRef>
                  <c:f>LiquidW!$D$40</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{876F7ADD-8ED7-4A94-9072-AF6C1EB4D922}</c15:txfldGUID>
                      <c15:f>LiquidW!$D$40</c15:f>
                      <c15:dlblFieldTableCache>
                        <c:ptCount val="1"/>
                        <c:pt idx="0">
                          <c:v>1990</c:v>
                        </c:pt>
                      </c15:dlblFieldTableCache>
                    </c15:dlblFTEntry>
                  </c15:dlblFieldTable>
                  <c15:showDataLabelsRange val="0"/>
                </c:ext>
                <c:ext xmlns:c16="http://schemas.microsoft.com/office/drawing/2014/chart" uri="{C3380CC4-5D6E-409C-BE32-E72D297353CC}">
                  <c16:uniqueId val="{00000008-0F77-4116-AE9F-0051E45A2FF0}"/>
                </c:ext>
              </c:extLst>
            </c:dLbl>
            <c:dLbl>
              <c:idx val="35"/>
              <c:layout/>
              <c:tx>
                <c:strRef>
                  <c:f>LiquidW!$D$45</c:f>
                  <c:strCache>
                    <c:ptCount val="1"/>
                    <c:pt idx="0">
                      <c:v>1995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{48AFDFB2-D009-4765-9136-0C7D53019206}</c15:txfldGUID>
                      <c15:f>LiquidW!$D$45</c15:f>
                      <c15:dlblFieldTableCache>
                        <c:ptCount val="1"/>
                        <c:pt idx="0">
                          <c:v>1995</c:v>
                        </c:pt>
                      </c15:dlblFieldTableCache>
                    </c15:dlblFTEntry>
                  </c15:dlblFieldTable>
                  <c15:showDataLabelsRange val="0"/>
                </c:ext>
                <c:ext xmlns:c16="http://schemas.microsoft.com/office/drawing/2014/chart" uri="{C3380CC4-5D6E-409C-BE32-E72D297353CC}">
                  <c16:uniqueId val="{00000009-0F77-4116-AE9F-0051E45A2FF0}"/>
                </c:ext>
              </c:extLst>
            </c:dLbl>
            <c:dLbl>
              <c:idx val="40"/>
              <c:layout/>
              <c:tx>
                <c:strRef>
                  <c:f>LiquidW!$D$50</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{2B3CB4DD-62EA-438D-A931-68E0213B5CD1}</c15:txfldGUID>
                      <c15:f>LiquidW!$D$50</c15:f>
                      <c15:dlblFieldTableCache>
                        <c:ptCount val="1"/>
                        <c:pt idx="0">
                          <c:v>2000</c:v>
                        </c:pt>
                      </c15:dlblFieldTableCache>
                    </c15:dlblFTEntry>
                  </c15:dlblFieldTable>
                  <c15:showDataLabelsRange val="0"/>
                </c:ext>
                <c:ext xmlns:c16="http://schemas.microsoft.com/office/drawing/2014/chart" uri="{C3380CC4-5D6E-409C-BE32-E72D297353CC}">
                  <c16:uniqueId val="{0000000A-0F77-4116-AE9F-0051E45A2FF0}"/>
                </c:ext>
              </c:extLst>
            </c:dLbl>
            <c:dLbl>
              <c:idx val="45"/>
              <c:layout/>
              <c:tx>
                <c:strRef>
                  <c:f>LiquidW!$D$55</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{44EE58CB-0E8D-423A-9BC0-70F2B3C6025D}</c15:txfldGUID>
                      <c15:f>LiquidW!$D$55</c15:f>
                      <c15:dlblFieldTableCache>
                        <c:ptCount val="1"/>
                        <c:pt idx="0">
                          <c:v>2005</c:v>
                        </c:pt>
                      </c15:dlblFieldTableCache>
                    </c15:dlblFTEntry>
                  </c15:dlblFieldTable>
                  <c15:showDataLabelsRange val="0"/>
                </c:ext>
                <c:ext xmlns:c16="http://schemas.microsoft.com/office/drawing/2014/chart" uri="{C3380CC4-5D6E-409C-BE32-E72D297353CC}">
                  <c16:uniqueId val="{0000000B-0F77-4116-AE9F-0051E45A2FF0}"/>
                </c:ext>
              </c:extLst>
            </c:dLbl>
            <c:dLbl>
              <c:idx val="49"/>
              <c:layout/>
              <c:tx>
                <c:strRef>
                  <c:f>LiquidW!$D$59</c:f>
                  <c:strCache>
                    <c:ptCount val="1"/>
                    <c:pt idx="0">
                      <c:v>2009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{E6CAAABA-10A8-4EAB-A84B-D34807071B48}</c15:txfldGUID>
                      <c15:f>LiquidW!$D$59</c15:f>
                      <c15:dlblFieldTableCache>
                        <c:ptCount val="1"/>
                        <c:pt idx="0">
                          <c:v>2009</c:v>
                        </c:pt>
                      </c15:dlblFieldTableCache>
                    </c15:dlblFTEntry>
                  </c15:dlblFieldTable>
                  <c15:showDataLabelsRange val="0"/>
                </c:ext>
                <c:ext xmlns:c16="http://schemas.microsoft.com/office/drawing/2014/chart" uri="{C3380CC4-5D6E-409C-BE32-E72D297353CC}">
                  <c16:uniqueId val="{0000000C-0F77-4116-AE9F-0051E45A2FF0}"/>
                </c:ext>
              </c:extLst>
            </c:dLbl>
            <c:dLbl>
              <c:idx val="50"/>
              <c:layout/>
              <c:tx>
                <c:strRef>
                  <c:f>LiquidW!$D$60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{5D8D19CB-0D88-470A-AC44-DCFD3DEB1E53}</c15:txfldGUID>
                      <c15:f>LiquidW!$D$60</c15:f>
                      <c15:dlblFieldTableCache>
                        <c:ptCount val="1"/>
                      </c15:dlblFieldTableCache>
                    </c15:dlblFTEntry>
                  </c15:dlblFieldTable>
                  <c15:showDataLabelsRange val="0"/>
                </c:ext>
                <c:ext xmlns:c16="http://schemas.microsoft.com/office/drawing/2014/chart" uri="{C3380CC4-5D6E-409C-BE32-E72D297353CC}">
                  <c16:uniqueId val="{0000000D-0F77-4116-AE9F-0051E45A2FF0}"/>
                </c:ext>
              </c:extLst>
            </c:dLbl>
            <c:dLbl>
              <c:idx val="51"/>
              <c:layout/>
              <c:tx>
                <c:strRef>
                  <c:f>LiquidW!$D$61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{86B8FC40-ECE6-4380-8001-404DD6B0D2B3}</c15:txfldGUID>
                      <c15:f>LiquidW!$D$61</c15:f>
                      <c15:dlblFieldTableCache>
                        <c:ptCount val="1"/>
                      </c15:dlblFieldTableCache>
                    </c15:dlblFTEntry>
                  </c15:dlblFieldTable>
                  <c15:showDataLabelsRange val="0"/>
                </c:ext>
                <c:ext xmlns:c16="http://schemas.microsoft.com/office/drawing/2014/chart" uri="{C3380CC4-5D6E-409C-BE32-E72D297353CC}">
                  <c16:uniqueId val="{0000000E-0F77-4116-AE9F-0051E45A2FF0}"/>
                </c:ext>
              </c:extLst>
            </c:dLbl>
            <c:dLbl>
              <c:idx val="52"/>
              <c:layout/>
              <c:tx>
                <c:strRef>
                  <c:f>LiquidW!$D$62</c:f>
                  <c:strCache>
                    <c:ptCount val="1"/>
                    <c:pt idx="0">
                      <c:v>2012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{59E97135-60D0-4FCC-A5DF-04BB57AB5B09}</c15:txfldGUID>
                      <c15:f>LiquidW!$D$62</c15:f>
                      <c15:dlblFieldTableCache>
                        <c:ptCount val="1"/>
                        <c:pt idx="0">
                          <c:v>2012</c:v>
                        </c:pt>
                      </c15:dlblFieldTableCache>
                    </c15:dlblFTEntry>
                  </c15:dlblFieldTable>
                  <c15:showDataLabelsRange val="0"/>
                </c:ext>
                <c:ext xmlns:c16="http://schemas.microsoft.com/office/drawing/2014/chart" uri="{C3380CC4-5D6E-409C-BE32-E72D297353CC}">
                  <c16:uniqueId val="{0000000F-0F77-4116-AE9F-0051E45A2FF0}"/>
                </c:ext>
              </c:extLst>
            </c:dLbl>
            <c:dLbl>
              <c:idx val="55"/>
              <c:layout/>
              <c:tx>
                <c:strRef>
                  <c:f>LiquidW!$D$65</c:f>
                  <c:strCache>
                    <c:ptCount val="1"/>
                    <c:pt idx="0">
                      <c:v>2015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{53989815-CB3B-49AE-8FC9-B3F4993F0C94}</c15:txfldGUID>
                      <c15:f>LiquidW!$D$65</c15:f>
                      <c15:dlblFieldTableCache>
                        <c:ptCount val="1"/>
                        <c:pt idx="0">
                          <c:v>2015</c:v>
                        </c:pt>
                      </c15:dlblFieldTableCache>
                    </c15:dlblFTEntry>
                  </c15:dlblFieldTable>
                  <c15:showDataLabelsRange val="0"/>
                </c:ext>
                <c:ext xmlns:c16="http://schemas.microsoft.com/office/drawing/2014/chart" uri="{C3380CC4-5D6E-409C-BE32-E72D297353CC}">
                  <c16:uniqueId val="{00000010-0F77-4116-AE9F-0051E45A2FF0}"/>
                </c:ext>
              </c:extLst>
            </c:dLbl>
            <c:dLbl>
              <c:idx val="56"/>
              <c:layout/>
              <c:tx>
                <c:strRef>
                  <c:f>LiquidW!$D$66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{44DC97B2-43BD-441E-AFB6-C7C5F1C7DCB4}</c15:txfldGUID>
                      <c15:f>LiquidW!$D$66</c15:f>
                      <c15:dlblFieldTableCache>
                        <c:ptCount val="1"/>
                      </c15:dlblFieldTableCache>
                    </c15:dlblFTEntry>
                  </c15:dlblFieldTable>
                  <c15:showDataLabelsRange val="0"/>
                </c:ext>
                <c:ext xmlns:c16="http://schemas.microsoft.com/office/drawing/2014/chart" uri="{C3380CC4-5D6E-409C-BE32-E72D297353CC}">
                  <c16:uniqueId val="{00000011-0F77-4116-AE9F-0051E45A2FF0}"/>
                </c:ext>
              </c:extLst>
            </c:dLbl>
            <c:dLbl>
              <c:idx val="57"/>
              <c:layout/>
              <c:tx>
                <c:strRef>
                  <c:f>LiquidW!$D$67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{D54059D6-8D45-4FC1-8065-92A897E924CD}</c15:txfldGUID>
                      <c15:f>LiquidW!$D$67</c15:f>
                      <c15:dlblFieldTableCache>
                        <c:ptCount val="1"/>
                      </c15:dlblFieldTableCache>
                    </c15:dlblFTEntry>
                  </c15:dlblFieldTable>
                  <c15:showDataLabelsRange val="0"/>
                </c:ext>
                <c:ext xmlns:c16="http://schemas.microsoft.com/office/drawing/2014/chart" uri="{C3380CC4-5D6E-409C-BE32-E72D297353CC}">
                  <c16:uniqueId val="{00000012-0F77-4116-AE9F-0051E45A2FF0}"/>
                </c:ext>
              </c:extLst>
            </c:dLbl>
            <c:dLbl>
              <c:idx val="58"/>
              <c:tx>
                <c:strRef>
                  <c:f>GasW!#REF!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{3444F497-55DF-40D5-8DF0-FC7AF8CE6317}</c15:txfldGUID>
                      <c15:f>GasW!#REF!</c15:f>
                      <c15:dlblFieldTableCache>
                        <c:ptCount val="1"/>
                        <c:pt idx="0">
                          <c:v>#REF!</c:v>
                        </c:pt>
                      </c15:dlblFieldTableCache>
                    </c15:dlblFTEntry>
                  </c15:dlblFieldTable>
                  <c15:showDataLabelsRange val="0"/>
                </c:ext>
                <c:ext xmlns:c16="http://schemas.microsoft.com/office/drawing/2014/chart" uri="{C3380CC4-5D6E-409C-BE32-E72D297353CC}">
                  <c16:uniqueId val="{00000013-0F77-4116-AE9F-0051E45A2FF0}"/>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LiquidW!$A$10:$A$67</c:f>
              <c:numCache>
                <c:formatCode>General</c:formatCode>
                <c:ptCount val="58"/>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numCache>
            </c:numRef>
          </c:xVal>
          <c:yVal>
            <c:numRef>
              <c:f>LiquidW!$C$10:$C$67</c:f>
              <c:numCache>
                <c:formatCode>0.000</c:formatCode>
                <c:ptCount val="58"/>
                <c:pt idx="0">
                  <c:v>3.1107360000000002</c:v>
                </c:pt>
                <c:pt idx="1">
                  <c:v>3.3122560000000001</c:v>
                </c:pt>
                <c:pt idx="2">
                  <c:v>3.5907200000000001</c:v>
                </c:pt>
                <c:pt idx="3">
                  <c:v>3.8545280000000002</c:v>
                </c:pt>
                <c:pt idx="4">
                  <c:v>4.1659680000000003</c:v>
                </c:pt>
                <c:pt idx="5">
                  <c:v>4.4664160000000006</c:v>
                </c:pt>
                <c:pt idx="6">
                  <c:v>4.8474719999999998</c:v>
                </c:pt>
                <c:pt idx="7">
                  <c:v>5.2138720000000003</c:v>
                </c:pt>
                <c:pt idx="8">
                  <c:v>5.6828640000000004</c:v>
                </c:pt>
                <c:pt idx="9">
                  <c:v>6.1298720000000007</c:v>
                </c:pt>
                <c:pt idx="10">
                  <c:v>6.7380960000000005</c:v>
                </c:pt>
                <c:pt idx="11">
                  <c:v>7.1338080000000001</c:v>
                </c:pt>
                <c:pt idx="12">
                  <c:v>7.536848</c:v>
                </c:pt>
                <c:pt idx="13">
                  <c:v>8.2110240000000001</c:v>
                </c:pt>
                <c:pt idx="14">
                  <c:v>8.2256800000000005</c:v>
                </c:pt>
                <c:pt idx="15">
                  <c:v>7.8116480000000008</c:v>
                </c:pt>
                <c:pt idx="16">
                  <c:v>8.4784959999999998</c:v>
                </c:pt>
                <c:pt idx="17">
                  <c:v>8.7862720000000003</c:v>
                </c:pt>
                <c:pt idx="18">
                  <c:v>8.7642880000000005</c:v>
                </c:pt>
                <c:pt idx="19">
                  <c:v>9.3212159999999997</c:v>
                </c:pt>
                <c:pt idx="20">
                  <c:v>8.8742080000000012</c:v>
                </c:pt>
                <c:pt idx="21">
                  <c:v>8.3868960000000001</c:v>
                </c:pt>
                <c:pt idx="22">
                  <c:v>8.0461440000000017</c:v>
                </c:pt>
                <c:pt idx="23">
                  <c:v>7.9728640000000013</c:v>
                </c:pt>
                <c:pt idx="24">
                  <c:v>8.0571359999999999</c:v>
                </c:pt>
                <c:pt idx="25">
                  <c:v>8.0095039999999997</c:v>
                </c:pt>
                <c:pt idx="26">
                  <c:v>8.4015520000000006</c:v>
                </c:pt>
                <c:pt idx="27">
                  <c:v>8.4491840000000007</c:v>
                </c:pt>
                <c:pt idx="28">
                  <c:v>8.8375679999999992</c:v>
                </c:pt>
                <c:pt idx="29">
                  <c:v>9.0097760000000005</c:v>
                </c:pt>
                <c:pt idx="30">
                  <c:v>9.130688000000001</c:v>
                </c:pt>
                <c:pt idx="31">
                  <c:v>9.5300639999999994</c:v>
                </c:pt>
                <c:pt idx="32">
                  <c:v>9.1563360000000014</c:v>
                </c:pt>
                <c:pt idx="33">
                  <c:v>9.2149600000000014</c:v>
                </c:pt>
                <c:pt idx="34">
                  <c:v>9.3028960000000005</c:v>
                </c:pt>
                <c:pt idx="35">
                  <c:v>9.3798399999999997</c:v>
                </c:pt>
                <c:pt idx="36">
                  <c:v>9.6216639999999991</c:v>
                </c:pt>
                <c:pt idx="37">
                  <c:v>9.8964639999999999</c:v>
                </c:pt>
                <c:pt idx="38">
                  <c:v>10.123632000000001</c:v>
                </c:pt>
                <c:pt idx="39">
                  <c:v>10.043024000000001</c:v>
                </c:pt>
                <c:pt idx="40">
                  <c:v>10.424080000000002</c:v>
                </c:pt>
                <c:pt idx="41">
                  <c:v>10.435072</c:v>
                </c:pt>
                <c:pt idx="42">
                  <c:v>10.376448</c:v>
                </c:pt>
                <c:pt idx="43">
                  <c:v>10.838112000000001</c:v>
                </c:pt>
                <c:pt idx="44">
                  <c:v>11.149552000000002</c:v>
                </c:pt>
                <c:pt idx="45">
                  <c:v>11.241152000000001</c:v>
                </c:pt>
                <c:pt idx="46">
                  <c:v>11.325424000000002</c:v>
                </c:pt>
                <c:pt idx="47">
                  <c:v>11.252144000000001</c:v>
                </c:pt>
                <c:pt idx="48">
                  <c:v>11.369392000000001</c:v>
                </c:pt>
                <c:pt idx="49">
                  <c:v>11.145887999999999</c:v>
                </c:pt>
                <c:pt idx="50">
                  <c:v>11.384048000000002</c:v>
                </c:pt>
                <c:pt idx="51">
                  <c:v>11.482976000000001</c:v>
                </c:pt>
                <c:pt idx="52">
                  <c:v>11.724800000000002</c:v>
                </c:pt>
                <c:pt idx="53">
                  <c:v>11.798080000000001</c:v>
                </c:pt>
                <c:pt idx="54">
                  <c:v>12.01792</c:v>
                </c:pt>
                <c:pt idx="55">
                  <c:v>12.23972572390748</c:v>
                </c:pt>
                <c:pt idx="56">
                  <c:v>12.462777101215867</c:v>
                </c:pt>
                <c:pt idx="57">
                  <c:v>12.639227448242348</c:v>
                </c:pt>
              </c:numCache>
            </c:numRef>
          </c:yVal>
          <c:smooth val="1"/>
          <c:extLst>
            <c:ext xmlns:c16="http://schemas.microsoft.com/office/drawing/2014/chart" uri="{C3380CC4-5D6E-409C-BE32-E72D297353CC}">
              <c16:uniqueId val="{00000014-0F77-4116-AE9F-0051E45A2FF0}"/>
            </c:ext>
          </c:extLst>
        </c:ser>
        <c:dLbls>
          <c:showLegendKey val="0"/>
          <c:showVal val="0"/>
          <c:showCatName val="0"/>
          <c:showSerName val="0"/>
          <c:showPercent val="0"/>
          <c:showBubbleSize val="0"/>
        </c:dLbls>
        <c:axId val="2117735096"/>
        <c:axId val="-2113833176"/>
      </c:scatterChart>
      <c:valAx>
        <c:axId val="2117735096"/>
        <c:scaling>
          <c:orientation val="minMax"/>
          <c:max val="2017"/>
          <c:min val="1960"/>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Year</a:t>
                </a:r>
                <a:endParaRPr lang="zh-CN" altLang="zh-CN" sz="1000">
                  <a:effectLst/>
                </a:endParaRPr>
              </a:p>
            </c:rich>
          </c:tx>
          <c:layout>
            <c:manualLayout>
              <c:xMode val="edge"/>
              <c:yMode val="edge"/>
              <c:x val="0.92371528563130545"/>
              <c:y val="0.9177204627641724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5"/>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liquid fuel consumption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Global </a:t>
            </a:r>
            <a:r>
              <a:rPr lang="en-US" altLang="zh-CN" sz="1400" b="1" i="0" u="none" strike="noStrike" baseline="0">
                <a:effectLst/>
              </a:rPr>
              <a:t>solid fuel consumption</a:t>
            </a:r>
            <a:r>
              <a:rPr lang="en-US" altLang="zh-CN" sz="1400" b="1" i="0" baseline="0">
                <a:effectLst/>
              </a:rPr>
              <a:t> CO</a:t>
            </a:r>
            <a:r>
              <a:rPr lang="en-US" altLang="zh-CN" sz="1100" b="1" i="0" baseline="0">
                <a:effectLst/>
              </a:rPr>
              <a:t>2 </a:t>
            </a:r>
            <a:r>
              <a:rPr lang="en-US" altLang="zh-CN" sz="1400" b="1" i="0" baseline="0">
                <a:effectLst/>
              </a:rPr>
              <a:t>emissions,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SolidW!$D$10</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{C2F8D47B-A0D2-409B-B7E2-ED95B505BCD0}</c15:txfldGUID>
                      <c15:f>SolidW!$D$10</c15:f>
                      <c15:dlblFieldTableCache>
                        <c:ptCount val="1"/>
                        <c:pt idx="0">
                          <c:v>1960</c:v>
                        </c:pt>
                      </c15:dlblFieldTableCache>
                    </c15:dlblFTEntry>
                  </c15:dlblFieldTable>
                  <c15:showDataLabelsRange val="0"/>
                </c:ext>
                <c:ext xmlns:c16="http://schemas.microsoft.com/office/drawing/2014/chart" uri="{C3380CC4-5D6E-409C-BE32-E72D297353CC}">
                  <c16:uniqueId val="{00000000-24A3-4D5F-8E4E-2A1A4A363F95}"/>
                </c:ext>
              </c:extLst>
            </c:dLbl>
            <c:dLbl>
              <c:idx val="15"/>
              <c:layout/>
              <c:tx>
                <c:strRef>
                  <c:f>SolidW!$D$25</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{06F80E59-C44F-4303-B5BE-C92A9923128D}</c15:txfldGUID>
                      <c15:f>SolidW!$D$25</c15:f>
                      <c15:dlblFieldTableCache>
                        <c:ptCount val="1"/>
                        <c:pt idx="0">
                          <c:v>1975</c:v>
                        </c:pt>
                      </c15:dlblFieldTableCache>
                    </c15:dlblFTEntry>
                  </c15:dlblFieldTable>
                  <c15:showDataLabelsRange val="0"/>
                </c:ext>
                <c:ext xmlns:c16="http://schemas.microsoft.com/office/drawing/2014/chart" uri="{C3380CC4-5D6E-409C-BE32-E72D297353CC}">
                  <c16:uniqueId val="{00000001-24A3-4D5F-8E4E-2A1A4A363F95}"/>
                </c:ext>
              </c:extLst>
            </c:dLbl>
            <c:dLbl>
              <c:idx val="17"/>
              <c:layout/>
              <c:tx>
                <c:strRef>
                  <c:f>SolidW!$D$27</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{929AD568-7F6E-4139-BDF1-9922455A51DA}</c15:txfldGUID>
                      <c15:f>SolidW!$D$27</c15:f>
                      <c15:dlblFieldTableCache>
                        <c:ptCount val="1"/>
                        <c:pt idx="0">
                          <c:v> </c:v>
                        </c:pt>
                      </c15:dlblFieldTableCache>
                    </c15:dlblFTEntry>
                  </c15:dlblFieldTable>
                  <c15:showDataLabelsRange val="0"/>
                </c:ext>
                <c:ext xmlns:c16="http://schemas.microsoft.com/office/drawing/2014/chart" uri="{C3380CC4-5D6E-409C-BE32-E72D297353CC}">
                  <c16:uniqueId val="{00000002-24A3-4D5F-8E4E-2A1A4A363F95}"/>
                </c:ext>
              </c:extLst>
            </c:dLbl>
            <c:dLbl>
              <c:idx val="18"/>
              <c:layout/>
              <c:tx>
                <c:strRef>
                  <c:f>SolidW!$D$28</c:f>
                  <c:strCache>
                    <c:ptCount val="1"/>
                    <c:pt idx="0">
                      <c:v>1978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{CC56F20A-E0C1-463C-8DBF-672757B439B3}</c15:txfldGUID>
                      <c15:f>SolidW!$D$28</c15:f>
                      <c15:dlblFieldTableCache>
                        <c:ptCount val="1"/>
                        <c:pt idx="0">
                          <c:v>1978</c:v>
                        </c:pt>
                      </c15:dlblFieldTableCache>
                    </c15:dlblFTEntry>
                  </c15:dlblFieldTable>
                  <c15:showDataLabelsRange val="0"/>
                </c:ext>
                <c:ext xmlns:c16="http://schemas.microsoft.com/office/drawing/2014/chart" uri="{C3380CC4-5D6E-409C-BE32-E72D297353CC}">
                  <c16:uniqueId val="{00000003-24A3-4D5F-8E4E-2A1A4A363F95}"/>
                </c:ext>
              </c:extLst>
            </c:dLbl>
            <c:dLbl>
              <c:idx val="20"/>
              <c:layout/>
              <c:tx>
                <c:strRef>
                  <c:f>SolidW!$D$30</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{4BFBF9E3-DDB2-471B-8EBD-798094B666DF}</c15:txfldGUID>
                      <c15:f>SolidW!$D$30</c15:f>
                      <c15:dlblFieldTableCache>
                        <c:ptCount val="1"/>
                        <c:pt idx="0">
                          <c:v> </c:v>
                        </c:pt>
                      </c15:dlblFieldTableCache>
                    </c15:dlblFTEntry>
                  </c15:dlblFieldTable>
                  <c15:showDataLabelsRange val="0"/>
                </c:ext>
                <c:ext xmlns:c16="http://schemas.microsoft.com/office/drawing/2014/chart" uri="{C3380CC4-5D6E-409C-BE32-E72D297353CC}">
                  <c16:uniqueId val="{00000004-24A3-4D5F-8E4E-2A1A4A363F95}"/>
                </c:ext>
              </c:extLst>
            </c:dLbl>
            <c:dLbl>
              <c:idx val="22"/>
              <c:layout/>
              <c:tx>
                <c:strRef>
                  <c:f>SolidW!$D$32</c:f>
                  <c:strCache>
                    <c:ptCount val="1"/>
                    <c:pt idx="0">
                      <c:v>1982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{79A411AF-6D2A-4548-8D26-EBD265542318}</c15:txfldGUID>
                      <c15:f>SolidW!$D$32</c15:f>
                      <c15:dlblFieldTableCache>
                        <c:ptCount val="1"/>
                        <c:pt idx="0">
                          <c:v>1982</c:v>
                        </c:pt>
                      </c15:dlblFieldTableCache>
                    </c15:dlblFTEntry>
                  </c15:dlblFieldTable>
                  <c15:showDataLabelsRange val="0"/>
                </c:ext>
                <c:ext xmlns:c16="http://schemas.microsoft.com/office/drawing/2014/chart" uri="{C3380CC4-5D6E-409C-BE32-E72D297353CC}">
                  <c16:uniqueId val="{00000005-24A3-4D5F-8E4E-2A1A4A363F95}"/>
                </c:ext>
              </c:extLst>
            </c:dLbl>
            <c:dLbl>
              <c:idx val="27"/>
              <c:layout/>
              <c:tx>
                <c:strRef>
                  <c:f>SolidW!$D$37</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{5CAEC91A-1955-49B5-864F-1D47861C7BB0}</c15:txfldGUID>
                      <c15:f>SolidW!$D$37</c15:f>
                      <c15:dlblFieldTableCache>
                        <c:ptCount val="1"/>
                        <c:pt idx="0">
                          <c:v>1987</c:v>
                        </c:pt>
                      </c15:dlblFieldTableCache>
                    </c15:dlblFTEntry>
                  </c15:dlblFieldTable>
                  <c15:showDataLabelsRange val="0"/>
                </c:ext>
                <c:ext xmlns:c16="http://schemas.microsoft.com/office/drawing/2014/chart" uri="{C3380CC4-5D6E-409C-BE32-E72D297353CC}">
                  <c16:uniqueId val="{00000006-24A3-4D5F-8E4E-2A1A4A363F95}"/>
                </c:ext>
              </c:extLst>
            </c:dLbl>
            <c:dLbl>
              <c:idx val="29"/>
              <c:layout/>
              <c:tx>
                <c:strRef>
                  <c:f>SolidW!$D$39</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{B391A08A-9A4A-4F48-8BE1-4C6A063695D9}</c15:txfldGUID>
                      <c15:f>SolidW!$D$39</c15:f>
                      <c15:dlblFieldTableCache>
                        <c:ptCount val="1"/>
                        <c:pt idx="0">
                          <c:v> </c:v>
                        </c:pt>
                      </c15:dlblFieldTableCache>
                    </c15:dlblFTEntry>
                  </c15:dlblFieldTable>
                  <c15:showDataLabelsRange val="0"/>
                </c:ext>
                <c:ext xmlns:c16="http://schemas.microsoft.com/office/drawing/2014/chart" uri="{C3380CC4-5D6E-409C-BE32-E72D297353CC}">
                  <c16:uniqueId val="{00000007-24A3-4D5F-8E4E-2A1A4A363F95}"/>
                </c:ext>
              </c:extLst>
            </c:dLbl>
            <c:dLbl>
              <c:idx val="30"/>
              <c:layout/>
              <c:tx>
                <c:strRef>
                  <c:f>SolidW!$D$40</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{D60CC66A-DFCD-4BB5-A850-468A9FC91071}</c15:txfldGUID>
                      <c15:f>SolidW!$D$40</c15:f>
                      <c15:dlblFieldTableCache>
                        <c:ptCount val="1"/>
                        <c:pt idx="0">
                          <c:v>1990</c:v>
                        </c:pt>
                      </c15:dlblFieldTableCache>
                    </c15:dlblFTEntry>
                  </c15:dlblFieldTable>
                  <c15:showDataLabelsRange val="0"/>
                </c:ext>
                <c:ext xmlns:c16="http://schemas.microsoft.com/office/drawing/2014/chart" uri="{C3380CC4-5D6E-409C-BE32-E72D297353CC}">
                  <c16:uniqueId val="{00000008-24A3-4D5F-8E4E-2A1A4A363F95}"/>
                </c:ext>
              </c:extLst>
            </c:dLbl>
            <c:dLbl>
              <c:idx val="35"/>
              <c:layout/>
              <c:tx>
                <c:strRef>
                  <c:f>SolidW!$D$45</c:f>
                  <c:strCache>
                    <c:ptCount val="1"/>
                    <c:pt idx="0">
                      <c:v>1995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{013FF1BA-9FF8-4C27-AC73-6DF8C3702121}</c15:txfldGUID>
                      <c15:f>SolidW!$D$45</c15:f>
                      <c15:dlblFieldTableCache>
                        <c:ptCount val="1"/>
                        <c:pt idx="0">
                          <c:v>1995</c:v>
                        </c:pt>
                      </c15:dlblFieldTableCache>
                    </c15:dlblFTEntry>
                  </c15:dlblFieldTable>
                  <c15:showDataLabelsRange val="0"/>
                </c:ext>
                <c:ext xmlns:c16="http://schemas.microsoft.com/office/drawing/2014/chart" uri="{C3380CC4-5D6E-409C-BE32-E72D297353CC}">
                  <c16:uniqueId val="{00000009-24A3-4D5F-8E4E-2A1A4A363F95}"/>
                </c:ext>
              </c:extLst>
            </c:dLbl>
            <c:dLbl>
              <c:idx val="40"/>
              <c:layout/>
              <c:tx>
                <c:strRef>
                  <c:f>SolidW!$D$50</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{7677C52D-1E62-4755-BCED-15269CAE1447}</c15:txfldGUID>
                      <c15:f>SolidW!$D$50</c15:f>
                      <c15:dlblFieldTableCache>
                        <c:ptCount val="1"/>
                        <c:pt idx="0">
                          <c:v>2000</c:v>
                        </c:pt>
                      </c15:dlblFieldTableCache>
                    </c15:dlblFTEntry>
                  </c15:dlblFieldTable>
                  <c15:showDataLabelsRange val="0"/>
                </c:ext>
                <c:ext xmlns:c16="http://schemas.microsoft.com/office/drawing/2014/chart" uri="{C3380CC4-5D6E-409C-BE32-E72D297353CC}">
                  <c16:uniqueId val="{0000000A-24A3-4D5F-8E4E-2A1A4A363F95}"/>
                </c:ext>
              </c:extLst>
            </c:dLbl>
            <c:dLbl>
              <c:idx val="45"/>
              <c:layout/>
              <c:tx>
                <c:strRef>
                  <c:f>SolidW!$D$55</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{F6AD68E0-ECCA-4197-B3FB-0390233D497C}</c15:txfldGUID>
                      <c15:f>SolidW!$D$55</c15:f>
                      <c15:dlblFieldTableCache>
                        <c:ptCount val="1"/>
                        <c:pt idx="0">
                          <c:v>2005</c:v>
                        </c:pt>
                      </c15:dlblFieldTableCache>
                    </c15:dlblFTEntry>
                  </c15:dlblFieldTable>
                  <c15:showDataLabelsRange val="0"/>
                </c:ext>
                <c:ext xmlns:c16="http://schemas.microsoft.com/office/drawing/2014/chart" uri="{C3380CC4-5D6E-409C-BE32-E72D297353CC}">
                  <c16:uniqueId val="{0000000B-24A3-4D5F-8E4E-2A1A4A363F95}"/>
                </c:ext>
              </c:extLst>
            </c:dLbl>
            <c:dLbl>
              <c:idx val="49"/>
              <c:layout/>
              <c:tx>
                <c:strRef>
                  <c:f>SolidW!$D$59</c:f>
                  <c:strCache>
                    <c:ptCount val="1"/>
                    <c:pt idx="0">
                      <c:v>2009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{C76C6527-525E-4A85-A7BF-0CB5A8428110}</c15:txfldGUID>
                      <c15:f>SolidW!$D$59</c15:f>
                      <c15:dlblFieldTableCache>
                        <c:ptCount val="1"/>
                        <c:pt idx="0">
                          <c:v>2009</c:v>
                        </c:pt>
                      </c15:dlblFieldTableCache>
                    </c15:dlblFTEntry>
                  </c15:dlblFieldTable>
                  <c15:showDataLabelsRange val="0"/>
                </c:ext>
                <c:ext xmlns:c16="http://schemas.microsoft.com/office/drawing/2014/chart" uri="{C3380CC4-5D6E-409C-BE32-E72D297353CC}">
                  <c16:uniqueId val="{0000000C-24A3-4D5F-8E4E-2A1A4A363F95}"/>
                </c:ext>
              </c:extLst>
            </c:dLbl>
            <c:dLbl>
              <c:idx val="50"/>
              <c:layout/>
              <c:tx>
                <c:strRef>
                  <c:f>SolidW!$D$60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{6E76B125-444A-4E8D-A4C5-5B3133565827}</c15:txfldGUID>
                      <c15:f>SolidW!$D$60</c15:f>
                      <c15:dlblFieldTableCache>
                        <c:ptCount val="1"/>
                      </c15:dlblFieldTableCache>
                    </c15:dlblFTEntry>
                  </c15:dlblFieldTable>
                  <c15:showDataLabelsRange val="0"/>
                </c:ext>
                <c:ext xmlns:c16="http://schemas.microsoft.com/office/drawing/2014/chart" uri="{C3380CC4-5D6E-409C-BE32-E72D297353CC}">
                  <c16:uniqueId val="{0000000D-24A3-4D5F-8E4E-2A1A4A363F95}"/>
                </c:ext>
              </c:extLst>
            </c:dLbl>
            <c:dLbl>
              <c:idx val="51"/>
              <c:layout/>
              <c:tx>
                <c:strRef>
                  <c:f>SolidW!$D$61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{89BAC8F6-1011-4D1D-A8D5-502F762001E7}</c15:txfldGUID>
                      <c15:f>SolidW!$D$61</c15:f>
                      <c15:dlblFieldTableCache>
                        <c:ptCount val="1"/>
                      </c15:dlblFieldTableCache>
                    </c15:dlblFTEntry>
                  </c15:dlblFieldTable>
                  <c15:showDataLabelsRange val="0"/>
                </c:ext>
                <c:ext xmlns:c16="http://schemas.microsoft.com/office/drawing/2014/chart" uri="{C3380CC4-5D6E-409C-BE32-E72D297353CC}">
                  <c16:uniqueId val="{0000000E-24A3-4D5F-8E4E-2A1A4A363F95}"/>
                </c:ext>
              </c:extLst>
            </c:dLbl>
            <c:dLbl>
              <c:idx val="52"/>
              <c:layout/>
              <c:tx>
                <c:strRef>
                  <c:f>SolidW!$D$62</c:f>
                  <c:strCache>
                    <c:ptCount val="1"/>
                    <c:pt idx="0">
                      <c:v>2012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{703CD0C0-65C2-4B05-BBEA-D55E24B18274}</c15:txfldGUID>
                      <c15:f>SolidW!$D$62</c15:f>
                      <c15:dlblFieldTableCache>
                        <c:ptCount val="1"/>
                        <c:pt idx="0">
                          <c:v>2012</c:v>
                        </c:pt>
                      </c15:dlblFieldTableCache>
                    </c15:dlblFTEntry>
                  </c15:dlblFieldTable>
                  <c15:showDataLabelsRange val="0"/>
                </c:ext>
                <c:ext xmlns:c16="http://schemas.microsoft.com/office/drawing/2014/chart" uri="{C3380CC4-5D6E-409C-BE32-E72D297353CC}">
                  <c16:uniqueId val="{0000000F-24A3-4D5F-8E4E-2A1A4A363F95}"/>
                </c:ext>
              </c:extLst>
            </c:dLbl>
            <c:dLbl>
              <c:idx val="55"/>
              <c:layout/>
              <c:tx>
                <c:strRef>
                  <c:f>SolidW!$D$65</c:f>
                  <c:strCache>
                    <c:ptCount val="1"/>
                    <c:pt idx="0">
                      <c:v>2015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{CC2BBEF4-3F33-47F9-AA8A-BBA4337A48F4}</c15:txfldGUID>
                      <c15:f>SolidW!$D$65</c15:f>
                      <c15:dlblFieldTableCache>
                        <c:ptCount val="1"/>
                        <c:pt idx="0">
                          <c:v>2015</c:v>
                        </c:pt>
                      </c15:dlblFieldTableCache>
                    </c15:dlblFTEntry>
                  </c15:dlblFieldTable>
                  <c15:showDataLabelsRange val="0"/>
                </c:ext>
                <c:ext xmlns:c16="http://schemas.microsoft.com/office/drawing/2014/chart" uri="{C3380CC4-5D6E-409C-BE32-E72D297353CC}">
                  <c16:uniqueId val="{00000010-24A3-4D5F-8E4E-2A1A4A363F95}"/>
                </c:ext>
              </c:extLst>
            </c:dLbl>
            <c:dLbl>
              <c:idx val="56"/>
              <c:layout/>
              <c:tx>
                <c:strRef>
                  <c:f>SolidW!$D$66</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{976FCA06-D6DB-49B4-AB9F-159FE666BCC8}</c15:txfldGUID>
                      <c15:f>SolidW!$D$66</c15:f>
                      <c15:dlblFieldTableCache>
                        <c:ptCount val="1"/>
                      </c15:dlblFieldTableCache>
                    </c15:dlblFTEntry>
                  </c15:dlblFieldTable>
                  <c15:showDataLabelsRange val="0"/>
                </c:ext>
                <c:ext xmlns:c16="http://schemas.microsoft.com/office/drawing/2014/chart" uri="{C3380CC4-5D6E-409C-BE32-E72D297353CC}">
                  <c16:uniqueId val="{00000011-24A3-4D5F-8E4E-2A1A4A363F95}"/>
                </c:ext>
              </c:extLst>
            </c:dLbl>
            <c:dLbl>
              <c:idx val="57"/>
              <c:layout/>
              <c:tx>
                <c:strRef>
                  <c:f>SolidW!$D$67</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{CED93E12-F8A3-42E2-9412-37A88E7F4F7A}</c15:txfldGUID>
                      <c15:f>SolidW!$D$67</c15:f>
                      <c15:dlblFieldTableCache>
                        <c:ptCount val="1"/>
                      </c15:dlblFieldTableCache>
                    </c15:dlblFTEntry>
                  </c15:dlblFieldTable>
                  <c15:showDataLabelsRange val="0"/>
                </c:ext>
                <c:ext xmlns:c16="http://schemas.microsoft.com/office/drawing/2014/chart" uri="{C3380CC4-5D6E-409C-BE32-E72D297353CC}">
                  <c16:uniqueId val="{00000012-24A3-4D5F-8E4E-2A1A4A363F95}"/>
                </c:ext>
              </c:extLst>
            </c:dLbl>
            <c:dLbl>
              <c:idx val="58"/>
              <c:tx>
                <c:strRef>
                  <c:f>GasW!#REF!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{C325C7C4-0252-4780-9C5D-8C113448DC31}</c15:txfldGUID>
                      <c15:f>GasW!#REF!</c15:f>
                      <c15:dlblFieldTableCache>
                        <c:ptCount val="1"/>
                        <c:pt idx="0">
                          <c:v>#REF!</c:v>
                        </c:pt>
                      </c15:dlblFieldTableCache>
                    </c15:dlblFTEntry>
                  </c15:dlblFieldTable>
                  <c15:showDataLabelsRange val="0"/>
                </c:ext>
                <c:ext xmlns:c16="http://schemas.microsoft.com/office/drawing/2014/chart" uri="{C3380CC4-5D6E-409C-BE32-E72D297353CC}">
                  <c16:uniqueId val="{00000013-24A3-4D5F-8E4E-2A1A4A363F95}"/>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SolidW!$A$10:$A$67</c:f>
              <c:numCache>
                <c:formatCode>General</c:formatCode>
                <c:ptCount val="58"/>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numCache>
            </c:numRef>
          </c:xVal>
          <c:yVal>
            <c:numRef>
              <c:f>SolidW!$C$10:$C$67</c:f>
              <c:numCache>
                <c:formatCode>0.000</c:formatCode>
                <c:ptCount val="58"/>
                <c:pt idx="0">
                  <c:v>5.1662400000000002</c:v>
                </c:pt>
                <c:pt idx="1">
                  <c:v>4.942736</c:v>
                </c:pt>
                <c:pt idx="2">
                  <c:v>4.9500640000000002</c:v>
                </c:pt>
                <c:pt idx="3">
                  <c:v>5.1149439999999995</c:v>
                </c:pt>
                <c:pt idx="4">
                  <c:v>5.2578400000000007</c:v>
                </c:pt>
                <c:pt idx="5">
                  <c:v>5.3494400000000004</c:v>
                </c:pt>
                <c:pt idx="6">
                  <c:v>5.4153919999999998</c:v>
                </c:pt>
                <c:pt idx="7">
                  <c:v>5.305472</c:v>
                </c:pt>
                <c:pt idx="8">
                  <c:v>5.305472</c:v>
                </c:pt>
                <c:pt idx="9">
                  <c:v>5.4447039999999998</c:v>
                </c:pt>
                <c:pt idx="10">
                  <c:v>5.7011840000000005</c:v>
                </c:pt>
                <c:pt idx="11">
                  <c:v>5.7121760000000004</c:v>
                </c:pt>
                <c:pt idx="12">
                  <c:v>5.774464</c:v>
                </c:pt>
                <c:pt idx="13">
                  <c:v>5.7927840000000002</c:v>
                </c:pt>
                <c:pt idx="14">
                  <c:v>5.7854559999999999</c:v>
                </c:pt>
                <c:pt idx="15">
                  <c:v>6.1298720000000007</c:v>
                </c:pt>
                <c:pt idx="16">
                  <c:v>6.2654399999999999</c:v>
                </c:pt>
                <c:pt idx="17">
                  <c:v>6.4339840000000006</c:v>
                </c:pt>
                <c:pt idx="18">
                  <c:v>6.5219200000000006</c:v>
                </c:pt>
                <c:pt idx="19">
                  <c:v>6.87</c:v>
                </c:pt>
                <c:pt idx="20">
                  <c:v>7.0898400000000006</c:v>
                </c:pt>
                <c:pt idx="21">
                  <c:v>6.9909119999999998</c:v>
                </c:pt>
                <c:pt idx="22">
                  <c:v>7.2400640000000003</c:v>
                </c:pt>
                <c:pt idx="23">
                  <c:v>7.2437280000000008</c:v>
                </c:pt>
                <c:pt idx="24">
                  <c:v>7.5991359999999997</c:v>
                </c:pt>
                <c:pt idx="25">
                  <c:v>8.1194240000000004</c:v>
                </c:pt>
                <c:pt idx="26">
                  <c:v>8.3429280000000006</c:v>
                </c:pt>
                <c:pt idx="27">
                  <c:v>8.5700959999999995</c:v>
                </c:pt>
                <c:pt idx="28">
                  <c:v>8.7459679999999995</c:v>
                </c:pt>
                <c:pt idx="29">
                  <c:v>8.896192000000001</c:v>
                </c:pt>
                <c:pt idx="30">
                  <c:v>8.6433759999999999</c:v>
                </c:pt>
                <c:pt idx="31">
                  <c:v>8.3685759999999991</c:v>
                </c:pt>
                <c:pt idx="32">
                  <c:v>8.3905600000000007</c:v>
                </c:pt>
                <c:pt idx="33">
                  <c:v>8.1524000000000001</c:v>
                </c:pt>
                <c:pt idx="34">
                  <c:v>8.3465920000000011</c:v>
                </c:pt>
                <c:pt idx="35">
                  <c:v>8.6433759999999999</c:v>
                </c:pt>
                <c:pt idx="36">
                  <c:v>8.7276480000000003</c:v>
                </c:pt>
                <c:pt idx="37">
                  <c:v>8.8265759999999993</c:v>
                </c:pt>
                <c:pt idx="38">
                  <c:v>8.5847519999999999</c:v>
                </c:pt>
                <c:pt idx="39">
                  <c:v>8.4638400000000011</c:v>
                </c:pt>
                <c:pt idx="40">
                  <c:v>8.5261279999999999</c:v>
                </c:pt>
                <c:pt idx="41">
                  <c:v>8.9584799999999998</c:v>
                </c:pt>
                <c:pt idx="42">
                  <c:v>9.2259519999999995</c:v>
                </c:pt>
                <c:pt idx="43">
                  <c:v>9.8744800000000001</c:v>
                </c:pt>
                <c:pt idx="44">
                  <c:v>10.647584</c:v>
                </c:pt>
                <c:pt idx="45">
                  <c:v>11.387712000000001</c:v>
                </c:pt>
                <c:pt idx="46">
                  <c:v>12.065552</c:v>
                </c:pt>
                <c:pt idx="47">
                  <c:v>12.538208000000001</c:v>
                </c:pt>
                <c:pt idx="48">
                  <c:v>13.142768000000002</c:v>
                </c:pt>
                <c:pt idx="49">
                  <c:v>13.15376</c:v>
                </c:pt>
                <c:pt idx="50">
                  <c:v>13.967167999999999</c:v>
                </c:pt>
                <c:pt idx="51">
                  <c:v>14.857519999999999</c:v>
                </c:pt>
                <c:pt idx="52">
                  <c:v>15.044384000000001</c:v>
                </c:pt>
                <c:pt idx="53">
                  <c:v>15.117664000000001</c:v>
                </c:pt>
                <c:pt idx="54">
                  <c:v>15.084688</c:v>
                </c:pt>
                <c:pt idx="55">
                  <c:v>14.705196082474972</c:v>
                </c:pt>
                <c:pt idx="56">
                  <c:v>14.474942387333174</c:v>
                </c:pt>
                <c:pt idx="57">
                  <c:v>14.574317357697128</c:v>
                </c:pt>
              </c:numCache>
            </c:numRef>
          </c:yVal>
          <c:smooth val="1"/>
          <c:extLst>
            <c:ext xmlns:c16="http://schemas.microsoft.com/office/drawing/2014/chart" uri="{C3380CC4-5D6E-409C-BE32-E72D297353CC}">
              <c16:uniqueId val="{00000014-24A3-4D5F-8E4E-2A1A4A363F95}"/>
            </c:ext>
          </c:extLst>
        </c:ser>
        <c:dLbls>
          <c:showLegendKey val="0"/>
          <c:showVal val="0"/>
          <c:showCatName val="0"/>
          <c:showSerName val="0"/>
          <c:showPercent val="0"/>
          <c:showBubbleSize val="0"/>
        </c:dLbls>
        <c:axId val="2117735096"/>
        <c:axId val="-2113833176"/>
      </c:scatterChart>
      <c:valAx>
        <c:axId val="2117735096"/>
        <c:scaling>
          <c:orientation val="minMax"/>
          <c:max val="2017"/>
          <c:min val="1960"/>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Year</a:t>
                </a:r>
                <a:endParaRPr lang="zh-CN" altLang="zh-CN" sz="1000">
                  <a:effectLst/>
                </a:endParaRPr>
              </a:p>
            </c:rich>
          </c:tx>
          <c:layout>
            <c:manualLayout>
              <c:xMode val="edge"/>
              <c:yMode val="edge"/>
              <c:x val="0.92371528563130545"/>
              <c:y val="0.9177204627641724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5"/>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solid fuel consumption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Fuel/Industry CO</a:t>
            </a:r>
            <a:r>
              <a:rPr lang="en-US" altLang="zh-CN" sz="1100" b="1" i="0" baseline="0">
                <a:effectLst/>
              </a:rPr>
              <a:t>2 </a:t>
            </a:r>
            <a:r>
              <a:rPr lang="en-US" altLang="zh-CN" sz="1400" b="1" i="0" baseline="0">
                <a:effectLst/>
              </a:rPr>
              <a:t>emissions, UK, 1960-2014</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TotalUK!$D$10</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{DF28DFE2-C50C-4E2D-B129-3FD592C11497}</c15:txfldGUID>
                      <c15:f>TotalUK!$D$10</c15:f>
                      <c15:dlblFieldTableCache>
                        <c:ptCount val="1"/>
                        <c:pt idx="0">
                          <c:v>1960</c:v>
                        </c:pt>
                      </c15:dlblFieldTableCache>
                    </c15:dlblFTEntry>
                  </c15:dlblFieldTable>
                  <c15:showDataLabelsRange val="0"/>
                </c:ext>
                <c:ext xmlns:c16="http://schemas.microsoft.com/office/drawing/2014/chart" uri="{C3380CC4-5D6E-409C-BE32-E72D297353CC}">
                  <c16:uniqueId val="{00000000-0AC8-49E2-A244-30CC75C4A8FE}"/>
                </c:ext>
              </c:extLst>
            </c:dLbl>
            <c:dLbl>
              <c:idx val="15"/>
              <c:layout/>
              <c:tx>
                <c:strRef>
                  <c:f>TotalUK!$D$25</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{AA4AA02C-BBE1-45CF-BED3-BD9A30900D03}</c15:txfldGUID>
                      <c15:f>TotalUK!$D$25</c15:f>
                      <c15:dlblFieldTableCache>
                        <c:ptCount val="1"/>
                        <c:pt idx="0">
                          <c:v>1975</c:v>
                        </c:pt>
                      </c15:dlblFieldTableCache>
                    </c15:dlblFTEntry>
                  </c15:dlblFieldTable>
                  <c15:showDataLabelsRange val="0"/>
                </c:ext>
                <c:ext xmlns:c16="http://schemas.microsoft.com/office/drawing/2014/chart" uri="{C3380CC4-5D6E-409C-BE32-E72D297353CC}">
                  <c16:uniqueId val="{00000001-0AC8-49E2-A244-30CC75C4A8FE}"/>
                </c:ext>
              </c:extLst>
            </c:dLbl>
            <c:dLbl>
              <c:idx val="17"/>
              <c:layout/>
              <c:tx>
                <c:strRef>
                  <c:f>TotalUK!$D$27</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{02847523-1DB2-448E-8B2F-A649AEA4A510}</c15:txfldGUID>
                      <c15:f>TotalUK!$D$27</c15:f>
                      <c15:dlblFieldTableCache>
                        <c:ptCount val="1"/>
                        <c:pt idx="0">
                          <c:v> </c:v>
                        </c:pt>
                      </c15:dlblFieldTableCache>
                    </c15:dlblFTEntry>
                  </c15:dlblFieldTable>
                  <c15:showDataLabelsRange val="0"/>
                </c:ext>
                <c:ext xmlns:c16="http://schemas.microsoft.com/office/drawing/2014/chart" uri="{C3380CC4-5D6E-409C-BE32-E72D297353CC}">
                  <c16:uniqueId val="{00000002-0AC8-49E2-A244-30CC75C4A8FE}"/>
                </c:ext>
              </c:extLst>
            </c:dLbl>
            <c:dLbl>
              <c:idx val="18"/>
              <c:layout/>
              <c:tx>
                <c:strRef>
                  <c:f>TotalUK!$D$28</c:f>
                  <c:strCache>
                    <c:ptCount val="1"/>
                    <c:pt idx="0">
                      <c:v>1978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{775B7224-956C-4985-82BB-D56283A7AADB}</c15:txfldGUID>
                      <c15:f>TotalUK!$D$28</c15:f>
                      <c15:dlblFieldTableCache>
                        <c:ptCount val="1"/>
                        <c:pt idx="0">
                          <c:v>1978</c:v>
                        </c:pt>
                      </c15:dlblFieldTableCache>
                    </c15:dlblFTEntry>
                  </c15:dlblFieldTable>
                  <c15:showDataLabelsRange val="0"/>
                </c:ext>
                <c:ext xmlns:c16="http://schemas.microsoft.com/office/drawing/2014/chart" uri="{C3380CC4-5D6E-409C-BE32-E72D297353CC}">
                  <c16:uniqueId val="{00000003-0AC8-49E2-A244-30CC75C4A8FE}"/>
                </c:ext>
              </c:extLst>
            </c:dLbl>
            <c:dLbl>
              <c:idx val="20"/>
              <c:layout/>
              <c:tx>
                <c:strRef>
                  <c:f>TotalUK!$D$30</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{9B8D1314-4352-4669-9E4E-6BF210FBC5EA}</c15:txfldGUID>
                      <c15:f>TotalUK!$D$30</c15:f>
                      <c15:dlblFieldTableCache>
                        <c:ptCount val="1"/>
                        <c:pt idx="0">
                          <c:v> </c:v>
                        </c:pt>
                      </c15:dlblFieldTableCache>
                    </c15:dlblFTEntry>
                  </c15:dlblFieldTable>
                  <c15:showDataLabelsRange val="0"/>
                </c:ext>
                <c:ext xmlns:c16="http://schemas.microsoft.com/office/drawing/2014/chart" uri="{C3380CC4-5D6E-409C-BE32-E72D297353CC}">
                  <c16:uniqueId val="{00000004-0AC8-49E2-A244-30CC75C4A8FE}"/>
                </c:ext>
              </c:extLst>
            </c:dLbl>
            <c:dLbl>
              <c:idx val="22"/>
              <c:layout/>
              <c:tx>
                <c:strRef>
                  <c:f>TotalUK!$D$32</c:f>
                  <c:strCache>
                    <c:ptCount val="1"/>
                    <c:pt idx="0">
                      <c:v>1982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{078B5A12-B795-4FFA-9764-C4128E15CCDD}</c15:txfldGUID>
                      <c15:f>TotalUK!$D$32</c15:f>
                      <c15:dlblFieldTableCache>
                        <c:ptCount val="1"/>
                        <c:pt idx="0">
                          <c:v>1982</c:v>
                        </c:pt>
                      </c15:dlblFieldTableCache>
                    </c15:dlblFTEntry>
                  </c15:dlblFieldTable>
                  <c15:showDataLabelsRange val="0"/>
                </c:ext>
                <c:ext xmlns:c16="http://schemas.microsoft.com/office/drawing/2014/chart" uri="{C3380CC4-5D6E-409C-BE32-E72D297353CC}">
                  <c16:uniqueId val="{00000005-0AC8-49E2-A244-30CC75C4A8FE}"/>
                </c:ext>
              </c:extLst>
            </c:dLbl>
            <c:dLbl>
              <c:idx val="27"/>
              <c:layout/>
              <c:tx>
                <c:strRef>
                  <c:f>TotalUK!$D$37</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{BE26F4EB-B7F9-4EE4-9C06-DDD39FB2E385}</c15:txfldGUID>
                      <c15:f>TotalUK!$D$37</c15:f>
                      <c15:dlblFieldTableCache>
                        <c:ptCount val="1"/>
                        <c:pt idx="0">
                          <c:v>1987</c:v>
                        </c:pt>
                      </c15:dlblFieldTableCache>
                    </c15:dlblFTEntry>
                  </c15:dlblFieldTable>
                  <c15:showDataLabelsRange val="0"/>
                </c:ext>
                <c:ext xmlns:c16="http://schemas.microsoft.com/office/drawing/2014/chart" uri="{C3380CC4-5D6E-409C-BE32-E72D297353CC}">
                  <c16:uniqueId val="{00000006-0AC8-49E2-A244-30CC75C4A8FE}"/>
                </c:ext>
              </c:extLst>
            </c:dLbl>
            <c:dLbl>
              <c:idx val="29"/>
              <c:layout/>
              <c:tx>
                <c:strRef>
                  <c:f>TotalUK!$D$39</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{9FF59E28-9C66-4AFB-92EE-68C6E76B0FE0}</c15:txfldGUID>
                      <c15:f>TotalUK!$D$39</c15:f>
                      <c15:dlblFieldTableCache>
                        <c:ptCount val="1"/>
                        <c:pt idx="0">
                          <c:v> </c:v>
                        </c:pt>
                      </c15:dlblFieldTableCache>
                    </c15:dlblFTEntry>
                  </c15:dlblFieldTable>
                  <c15:showDataLabelsRange val="0"/>
                </c:ext>
                <c:ext xmlns:c16="http://schemas.microsoft.com/office/drawing/2014/chart" uri="{C3380CC4-5D6E-409C-BE32-E72D297353CC}">
                  <c16:uniqueId val="{00000007-0AC8-49E2-A244-30CC75C4A8FE}"/>
                </c:ext>
              </c:extLst>
            </c:dLbl>
            <c:dLbl>
              <c:idx val="30"/>
              <c:layout/>
              <c:tx>
                <c:strRef>
                  <c:f>TotalUK!$D$40</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{C50BC282-3E27-40E0-8500-594DB102D788}</c15:txfldGUID>
                      <c15:f>TotalUK!$D$40</c15:f>
                      <c15:dlblFieldTableCache>
                        <c:ptCount val="1"/>
                        <c:pt idx="0">
                          <c:v>1990</c:v>
                        </c:pt>
                      </c15:dlblFieldTableCache>
                    </c15:dlblFTEntry>
                  </c15:dlblFieldTable>
                  <c15:showDataLabelsRange val="0"/>
                </c:ext>
                <c:ext xmlns:c16="http://schemas.microsoft.com/office/drawing/2014/chart" uri="{C3380CC4-5D6E-409C-BE32-E72D297353CC}">
                  <c16:uniqueId val="{00000008-0AC8-49E2-A244-30CC75C4A8FE}"/>
                </c:ext>
              </c:extLst>
            </c:dLbl>
            <c:dLbl>
              <c:idx val="35"/>
              <c:layout/>
              <c:tx>
                <c:strRef>
                  <c:f>TotalUK!$D$45</c:f>
                  <c:strCache>
                    <c:ptCount val="1"/>
                    <c:pt idx="0">
                      <c:v>1995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{2F929FC0-DD22-479C-BEA1-CFA1BD5DDD71}</c15:txfldGUID>
                      <c15:f>TotalUK!$D$45</c15:f>
                      <c15:dlblFieldTableCache>
                        <c:ptCount val="1"/>
                        <c:pt idx="0">
                          <c:v>1995</c:v>
                        </c:pt>
                      </c15:dlblFieldTableCache>
                    </c15:dlblFTEntry>
                  </c15:dlblFieldTable>
                  <c15:showDataLabelsRange val="0"/>
                </c:ext>
                <c:ext xmlns:c16="http://schemas.microsoft.com/office/drawing/2014/chart" uri="{C3380CC4-5D6E-409C-BE32-E72D297353CC}">
                  <c16:uniqueId val="{00000009-0AC8-49E2-A244-30CC75C4A8FE}"/>
                </c:ext>
              </c:extLst>
            </c:dLbl>
            <c:dLbl>
              <c:idx val="40"/>
              <c:layout/>
              <c:tx>
                <c:strRef>
                  <c:f>TotalUK!$D$50</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{83AC5A52-B8C8-4D0C-A26A-1012A27ACF76}</c15:txfldGUID>
                      <c15:f>TotalUK!$D$50</c15:f>
                      <c15:dlblFieldTableCache>
                        <c:ptCount val="1"/>
                        <c:pt idx="0">
                          <c:v>2000</c:v>
                        </c:pt>
                      </c15:dlblFieldTableCache>
                    </c15:dlblFTEntry>
                  </c15:dlblFieldTable>
                  <c15:showDataLabelsRange val="0"/>
                </c:ext>
                <c:ext xmlns:c16="http://schemas.microsoft.com/office/drawing/2014/chart" uri="{C3380CC4-5D6E-409C-BE32-E72D297353CC}">
                  <c16:uniqueId val="{0000000A-0AC8-49E2-A244-30CC75C4A8FE}"/>
                </c:ext>
              </c:extLst>
            </c:dLbl>
            <c:dLbl>
              <c:idx val="45"/>
              <c:layout/>
              <c:tx>
                <c:strRef>
                  <c:f>TotalUK!$D$55</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{63EB2618-E735-4442-AA7C-628A1FDB1EE5}</c15:txfldGUID>
                      <c15:f>TotalUK!$D$55</c15:f>
                      <c15:dlblFieldTableCache>
                        <c:ptCount val="1"/>
                        <c:pt idx="0">
                          <c:v>2005</c:v>
                        </c:pt>
                      </c15:dlblFieldTableCache>
                    </c15:dlblFTEntry>
                  </c15:dlblFieldTable>
                  <c15:showDataLabelsRange val="0"/>
                </c:ext>
                <c:ext xmlns:c16="http://schemas.microsoft.com/office/drawing/2014/chart" uri="{C3380CC4-5D6E-409C-BE32-E72D297353CC}">
                  <c16:uniqueId val="{0000000B-0AC8-49E2-A244-30CC75C4A8FE}"/>
                </c:ext>
              </c:extLst>
            </c:dLbl>
            <c:dLbl>
              <c:idx val="49"/>
              <c:layout/>
              <c:tx>
                <c:strRef>
                  <c:f>TotalUK!$D$59</c:f>
                  <c:strCache>
                    <c:ptCount val="1"/>
                    <c:pt idx="0">
                      <c:v>2009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{39EEA2C6-DB66-436C-B5E5-0510D6B406D2}</c15:txfldGUID>
                      <c15:f>TotalUK!$D$59</c15:f>
                      <c15:dlblFieldTableCache>
                        <c:ptCount val="1"/>
                        <c:pt idx="0">
                          <c:v>2009</c:v>
                        </c:pt>
                      </c15:dlblFieldTableCache>
                    </c15:dlblFTEntry>
                  </c15:dlblFieldTable>
                  <c15:showDataLabelsRange val="0"/>
                </c:ext>
                <c:ext xmlns:c16="http://schemas.microsoft.com/office/drawing/2014/chart" uri="{C3380CC4-5D6E-409C-BE32-E72D297353CC}">
                  <c16:uniqueId val="{0000000C-0AC8-49E2-A244-30CC75C4A8FE}"/>
                </c:ext>
              </c:extLst>
            </c:dLbl>
            <c:dLbl>
              <c:idx val="50"/>
              <c:layout/>
              <c:tx>
                <c:strRef>
                  <c:f>TotalUK!$D$60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{B1D7F14A-4450-4A79-BA83-0BC8533CD399}</c15:txfldGUID>
                      <c15:f>TotalUK!$D$60</c15:f>
                      <c15:dlblFieldTableCache>
                        <c:ptCount val="1"/>
                      </c15:dlblFieldTableCache>
                    </c15:dlblFTEntry>
                  </c15:dlblFieldTable>
                  <c15:showDataLabelsRange val="0"/>
                </c:ext>
                <c:ext xmlns:c16="http://schemas.microsoft.com/office/drawing/2014/chart" uri="{C3380CC4-5D6E-409C-BE32-E72D297353CC}">
                  <c16:uniqueId val="{0000000D-0AC8-49E2-A244-30CC75C4A8FE}"/>
                </c:ext>
              </c:extLst>
            </c:dLbl>
            <c:dLbl>
              <c:idx val="51"/>
              <c:layout/>
              <c:tx>
                <c:strRef>
                  <c:f>TotalUK!$D$61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{83313755-33FE-48DB-9E03-4EF4D7ED7E5C}</c15:txfldGUID>
                      <c15:f>TotalUK!$D$61</c15:f>
                      <c15:dlblFieldTableCache>
                        <c:ptCount val="1"/>
                      </c15:dlblFieldTableCache>
                    </c15:dlblFTEntry>
                  </c15:dlblFieldTable>
                  <c15:showDataLabelsRange val="0"/>
                </c:ext>
                <c:ext xmlns:c16="http://schemas.microsoft.com/office/drawing/2014/chart" uri="{C3380CC4-5D6E-409C-BE32-E72D297353CC}">
                  <c16:uniqueId val="{0000000E-0AC8-49E2-A244-30CC75C4A8FE}"/>
                </c:ext>
              </c:extLst>
            </c:dLbl>
            <c:dLbl>
              <c:idx val="52"/>
              <c:layout/>
              <c:tx>
                <c:strRef>
                  <c:f>TotalUK!$D$62</c:f>
                  <c:strCache>
                    <c:ptCount val="1"/>
                    <c:pt idx="0">
                      <c:v>2012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{1E0BF4FD-FEA4-489A-881C-1216F51DD6C0}</c15:txfldGUID>
                      <c15:f>TotalUK!$D$62</c15:f>
                      <c15:dlblFieldTableCache>
                        <c:ptCount val="1"/>
                        <c:pt idx="0">
                          <c:v>2012</c:v>
                        </c:pt>
                      </c15:dlblFieldTableCache>
                    </c15:dlblFTEntry>
                  </c15:dlblFieldTable>
                  <c15:showDataLabelsRange val="0"/>
                </c:ext>
                <c:ext xmlns:c16="http://schemas.microsoft.com/office/drawing/2014/chart" uri="{C3380CC4-5D6E-409C-BE32-E72D297353CC}">
                  <c16:uniqueId val="{0000000F-0AC8-49E2-A244-30CC75C4A8FE}"/>
                </c:ext>
              </c:extLst>
            </c:dLbl>
            <c:dLbl>
              <c:idx val="55"/>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{E0635155-49CA-4F49-BCBC-5D2256600461}</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0-0AC8-49E2-A244-30CC75C4A8FE}"/>
                </c:ext>
              </c:extLst>
            </c:dLbl>
            <c:dLbl>
              <c:idx val="56"/>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{788CEF6B-F1D3-4053-AF3C-DC15B967585E}</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1-0AC8-49E2-A244-30CC75C4A8FE}"/>
                </c:ext>
              </c:extLst>
            </c:dLbl>
            <c:dLbl>
              <c:idx val="57"/>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{1E85CCD2-81C1-489B-A223-008878F5FE08}</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2-0AC8-49E2-A244-30CC75C4A8FE}"/>
                </c:ext>
              </c:extLst>
            </c:dLbl>
            <c:dLbl>
              <c:idx val="58"/>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{67B7194D-289F-4782-880F-D6CB0877311A}</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3-0AC8-49E2-A244-30CC75C4A8FE}"/>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TotalUK!$A$10:$A$64</c:f>
              <c:numCache>
                <c:formatCode>General</c:formatCode>
                <c:ptCount val="55"/>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numCache>
            </c:numRef>
          </c:xVal>
          <c:yVal>
            <c:numRef>
              <c:f>TotalUK!$C$10:$C$64</c:f>
              <c:numCache>
                <c:formatCode>0.000</c:formatCode>
                <c:ptCount val="55"/>
                <c:pt idx="0">
                  <c:v>0.58382176000000008</c:v>
                </c:pt>
                <c:pt idx="1">
                  <c:v>0.58845672000000004</c:v>
                </c:pt>
                <c:pt idx="2">
                  <c:v>0.59287550400000011</c:v>
                </c:pt>
                <c:pt idx="3">
                  <c:v>0.60332889600000006</c:v>
                </c:pt>
                <c:pt idx="4">
                  <c:v>0.6078576</c:v>
                </c:pt>
                <c:pt idx="5">
                  <c:v>0.62211055999999998</c:v>
                </c:pt>
                <c:pt idx="6">
                  <c:v>0.61805817600000001</c:v>
                </c:pt>
                <c:pt idx="7">
                  <c:v>0.59203278400000003</c:v>
                </c:pt>
                <c:pt idx="8">
                  <c:v>0.60647260800000002</c:v>
                </c:pt>
                <c:pt idx="9">
                  <c:v>0.62834302400000008</c:v>
                </c:pt>
                <c:pt idx="10">
                  <c:v>0.65252908799999998</c:v>
                </c:pt>
                <c:pt idx="11">
                  <c:v>0.66032241599999997</c:v>
                </c:pt>
                <c:pt idx="12">
                  <c:v>0.64795641599999998</c:v>
                </c:pt>
                <c:pt idx="13">
                  <c:v>0.65949435199999995</c:v>
                </c:pt>
                <c:pt idx="14">
                  <c:v>0.617101872</c:v>
                </c:pt>
                <c:pt idx="15">
                  <c:v>0.60314936000000008</c:v>
                </c:pt>
                <c:pt idx="16">
                  <c:v>0.59842280000000003</c:v>
                </c:pt>
                <c:pt idx="17">
                  <c:v>0.604252224</c:v>
                </c:pt>
                <c:pt idx="18">
                  <c:v>0.60458931199999999</c:v>
                </c:pt>
                <c:pt idx="19">
                  <c:v>0.64436569600000004</c:v>
                </c:pt>
                <c:pt idx="20">
                  <c:v>0.57881673600000005</c:v>
                </c:pt>
                <c:pt idx="21">
                  <c:v>0.56036116800000002</c:v>
                </c:pt>
                <c:pt idx="22">
                  <c:v>0.54807211199999994</c:v>
                </c:pt>
                <c:pt idx="23">
                  <c:v>0.54529480000000008</c:v>
                </c:pt>
                <c:pt idx="24">
                  <c:v>0.52890206400000006</c:v>
                </c:pt>
                <c:pt idx="25">
                  <c:v>0.55939753600000008</c:v>
                </c:pt>
                <c:pt idx="26">
                  <c:v>0.56831204800000001</c:v>
                </c:pt>
                <c:pt idx="27">
                  <c:v>0.57140080000000004</c:v>
                </c:pt>
                <c:pt idx="28">
                  <c:v>0.56999748800000005</c:v>
                </c:pt>
                <c:pt idx="29">
                  <c:v>0.58124596800000006</c:v>
                </c:pt>
                <c:pt idx="30">
                  <c:v>0.55546972799999994</c:v>
                </c:pt>
                <c:pt idx="31">
                  <c:v>0.56636646400000001</c:v>
                </c:pt>
                <c:pt idx="32">
                  <c:v>0.55582513600000005</c:v>
                </c:pt>
                <c:pt idx="33">
                  <c:v>0.54526548800000008</c:v>
                </c:pt>
                <c:pt idx="34">
                  <c:v>0.54629140800000009</c:v>
                </c:pt>
                <c:pt idx="35">
                  <c:v>0.537677344</c:v>
                </c:pt>
                <c:pt idx="36">
                  <c:v>0.55098499200000006</c:v>
                </c:pt>
                <c:pt idx="37">
                  <c:v>0.526912512</c:v>
                </c:pt>
                <c:pt idx="38">
                  <c:v>0.53147052799999994</c:v>
                </c:pt>
                <c:pt idx="39">
                  <c:v>0.53050323200000005</c:v>
                </c:pt>
                <c:pt idx="40">
                  <c:v>0.541341344</c:v>
                </c:pt>
                <c:pt idx="41">
                  <c:v>0.54541571199999994</c:v>
                </c:pt>
                <c:pt idx="42">
                  <c:v>0.52820956800000007</c:v>
                </c:pt>
                <c:pt idx="43">
                  <c:v>0.53956430399999999</c:v>
                </c:pt>
                <c:pt idx="44">
                  <c:v>0.53879852799999994</c:v>
                </c:pt>
                <c:pt idx="45">
                  <c:v>0.54213643200000006</c:v>
                </c:pt>
                <c:pt idx="46">
                  <c:v>0.54101524800000012</c:v>
                </c:pt>
                <c:pt idx="47">
                  <c:v>0.52799339200000006</c:v>
                </c:pt>
                <c:pt idx="48">
                  <c:v>0.52026235200000004</c:v>
                </c:pt>
                <c:pt idx="49">
                  <c:v>0.47133329600000001</c:v>
                </c:pt>
                <c:pt idx="50">
                  <c:v>0.49280433600000006</c:v>
                </c:pt>
                <c:pt idx="51">
                  <c:v>0.44746233600000002</c:v>
                </c:pt>
                <c:pt idx="52">
                  <c:v>0.46818958400000005</c:v>
                </c:pt>
                <c:pt idx="53">
                  <c:v>0.45787542399999998</c:v>
                </c:pt>
                <c:pt idx="54">
                  <c:v>0.41947670400000003</c:v>
                </c:pt>
              </c:numCache>
            </c:numRef>
          </c:yVal>
          <c:smooth val="1"/>
          <c:extLst>
            <c:ext xmlns:c16="http://schemas.microsoft.com/office/drawing/2014/chart" uri="{C3380CC4-5D6E-409C-BE32-E72D297353CC}">
              <c16:uniqueId val="{00000014-0AC8-49E2-A244-30CC75C4A8FE}"/>
            </c:ext>
          </c:extLst>
        </c:ser>
        <c:dLbls>
          <c:showLegendKey val="0"/>
          <c:showVal val="0"/>
          <c:showCatName val="0"/>
          <c:showSerName val="0"/>
          <c:showPercent val="0"/>
          <c:showBubbleSize val="0"/>
        </c:dLbls>
        <c:axId val="2117735096"/>
        <c:axId val="-2113833176"/>
      </c:scatterChart>
      <c:valAx>
        <c:axId val="2117735096"/>
        <c:scaling>
          <c:orientation val="minMax"/>
          <c:max val="2018"/>
          <c:min val="1960"/>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Year</a:t>
                </a:r>
                <a:endParaRPr lang="zh-CN" altLang="zh-CN" sz="1000">
                  <a:effectLst/>
                </a:endParaRPr>
              </a:p>
            </c:rich>
          </c:tx>
          <c:layout>
            <c:manualLayout>
              <c:xMode val="edge"/>
              <c:yMode val="edge"/>
              <c:x val="0.92371528563130545"/>
              <c:y val="0.9177204627641724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5"/>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Fuel/Industry CO</a:t>
            </a:r>
            <a:r>
              <a:rPr lang="en-US" altLang="zh-CN" sz="1100" b="1" i="0" baseline="0">
                <a:effectLst/>
              </a:rPr>
              <a:t>2 </a:t>
            </a:r>
            <a:r>
              <a:rPr lang="en-US" altLang="zh-CN" sz="1400" b="1" i="0" baseline="0">
                <a:effectLst/>
              </a:rPr>
              <a:t>emissions, US, 1960-2014</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TotalUS!$D$10</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{F342D2D8-8583-41CB-B30C-B323020470C1}</c15:txfldGUID>
                      <c15:f>TotalUS!$D$10</c15:f>
                      <c15:dlblFieldTableCache>
                        <c:ptCount val="1"/>
                        <c:pt idx="0">
                          <c:v>1960</c:v>
                        </c:pt>
                      </c15:dlblFieldTableCache>
                    </c15:dlblFTEntry>
                  </c15:dlblFieldTable>
                  <c15:showDataLabelsRange val="0"/>
                </c:ext>
                <c:ext xmlns:c16="http://schemas.microsoft.com/office/drawing/2014/chart" uri="{C3380CC4-5D6E-409C-BE32-E72D297353CC}">
                  <c16:uniqueId val="{00000000-CFC9-48F5-B998-BFDF1DA3E697}"/>
                </c:ext>
              </c:extLst>
            </c:dLbl>
            <c:dLbl>
              <c:idx val="15"/>
              <c:layout/>
              <c:tx>
                <c:strRef>
                  <c:f>TotalUS!$D$25</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{697EBCAE-4A89-4A02-81B0-2378A0778891}</c15:txfldGUID>
                      <c15:f>TotalUS!$D$25</c15:f>
                      <c15:dlblFieldTableCache>
                        <c:ptCount val="1"/>
                        <c:pt idx="0">
                          <c:v>1975</c:v>
                        </c:pt>
                      </c15:dlblFieldTableCache>
                    </c15:dlblFTEntry>
                  </c15:dlblFieldTable>
                  <c15:showDataLabelsRange val="0"/>
                </c:ext>
                <c:ext xmlns:c16="http://schemas.microsoft.com/office/drawing/2014/chart" uri="{C3380CC4-5D6E-409C-BE32-E72D297353CC}">
                  <c16:uniqueId val="{00000001-CFC9-48F5-B998-BFDF1DA3E697}"/>
                </c:ext>
              </c:extLst>
            </c:dLbl>
            <c:dLbl>
              <c:idx val="17"/>
              <c:layout/>
              <c:tx>
                <c:strRef>
                  <c:f>TotalUS!$D$27</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{239B2C23-5FEB-4004-A39A-025C79087F56}</c15:txfldGUID>
                      <c15:f>TotalUS!$D$27</c15:f>
                      <c15:dlblFieldTableCache>
                        <c:ptCount val="1"/>
                        <c:pt idx="0">
                          <c:v> </c:v>
                        </c:pt>
                      </c15:dlblFieldTableCache>
                    </c15:dlblFTEntry>
                  </c15:dlblFieldTable>
                  <c15:showDataLabelsRange val="0"/>
                </c:ext>
                <c:ext xmlns:c16="http://schemas.microsoft.com/office/drawing/2014/chart" uri="{C3380CC4-5D6E-409C-BE32-E72D297353CC}">
                  <c16:uniqueId val="{00000002-CFC9-48F5-B998-BFDF1DA3E697}"/>
                </c:ext>
              </c:extLst>
            </c:dLbl>
            <c:dLbl>
              <c:idx val="18"/>
              <c:layout/>
              <c:tx>
                <c:strRef>
                  <c:f>TotalUS!$D$28</c:f>
                  <c:strCache>
                    <c:ptCount val="1"/>
                    <c:pt idx="0">
                      <c:v>1978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{8534685F-B399-4B4A-A750-B7874A33D7F6}</c15:txfldGUID>
                      <c15:f>TotalUS!$D$28</c15:f>
                      <c15:dlblFieldTableCache>
                        <c:ptCount val="1"/>
                        <c:pt idx="0">
                          <c:v>1978</c:v>
                        </c:pt>
                      </c15:dlblFieldTableCache>
                    </c15:dlblFTEntry>
                  </c15:dlblFieldTable>
                  <c15:showDataLabelsRange val="0"/>
                </c:ext>
                <c:ext xmlns:c16="http://schemas.microsoft.com/office/drawing/2014/chart" uri="{C3380CC4-5D6E-409C-BE32-E72D297353CC}">
                  <c16:uniqueId val="{00000003-CFC9-48F5-B998-BFDF1DA3E697}"/>
                </c:ext>
              </c:extLst>
            </c:dLbl>
            <c:dLbl>
              <c:idx val="20"/>
              <c:layout/>
              <c:tx>
                <c:strRef>
                  <c:f>TotalUS!$D$30</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{01CA5F8B-0DB8-4F18-9D5D-8A2ABC5A2F8B}</c15:txfldGUID>
                      <c15:f>TotalUS!$D$30</c15:f>
                      <c15:dlblFieldTableCache>
                        <c:ptCount val="1"/>
                        <c:pt idx="0">
                          <c:v> </c:v>
                        </c:pt>
                      </c15:dlblFieldTableCache>
                    </c15:dlblFTEntry>
                  </c15:dlblFieldTable>
                  <c15:showDataLabelsRange val="0"/>
                </c:ext>
                <c:ext xmlns:c16="http://schemas.microsoft.com/office/drawing/2014/chart" uri="{C3380CC4-5D6E-409C-BE32-E72D297353CC}">
                  <c16:uniqueId val="{00000004-CFC9-48F5-B998-BFDF1DA3E697}"/>
                </c:ext>
              </c:extLst>
            </c:dLbl>
            <c:dLbl>
              <c:idx val="22"/>
              <c:layout/>
              <c:tx>
                <c:strRef>
                  <c:f>TotalUS!$D$32</c:f>
                  <c:strCache>
                    <c:ptCount val="1"/>
                    <c:pt idx="0">
                      <c:v>1982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{316DE813-54B8-4077-A174-5C9E31EE7808}</c15:txfldGUID>
                      <c15:f>TotalUS!$D$32</c15:f>
                      <c15:dlblFieldTableCache>
                        <c:ptCount val="1"/>
                        <c:pt idx="0">
                          <c:v>1982</c:v>
                        </c:pt>
                      </c15:dlblFieldTableCache>
                    </c15:dlblFTEntry>
                  </c15:dlblFieldTable>
                  <c15:showDataLabelsRange val="0"/>
                </c:ext>
                <c:ext xmlns:c16="http://schemas.microsoft.com/office/drawing/2014/chart" uri="{C3380CC4-5D6E-409C-BE32-E72D297353CC}">
                  <c16:uniqueId val="{00000005-CFC9-48F5-B998-BFDF1DA3E697}"/>
                </c:ext>
              </c:extLst>
            </c:dLbl>
            <c:dLbl>
              <c:idx val="27"/>
              <c:layout/>
              <c:tx>
                <c:strRef>
                  <c:f>TotalUS!$D$37</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{7E9FC768-9576-4FF1-855A-6C9104CF5926}</c15:txfldGUID>
                      <c15:f>TotalUS!$D$37</c15:f>
                      <c15:dlblFieldTableCache>
                        <c:ptCount val="1"/>
                        <c:pt idx="0">
                          <c:v>1987</c:v>
                        </c:pt>
                      </c15:dlblFieldTableCache>
                    </c15:dlblFTEntry>
                  </c15:dlblFieldTable>
                  <c15:showDataLabelsRange val="0"/>
                </c:ext>
                <c:ext xmlns:c16="http://schemas.microsoft.com/office/drawing/2014/chart" uri="{C3380CC4-5D6E-409C-BE32-E72D297353CC}">
                  <c16:uniqueId val="{00000006-CFC9-48F5-B998-BFDF1DA3E697}"/>
                </c:ext>
              </c:extLst>
            </c:dLbl>
            <c:dLbl>
              <c:idx val="29"/>
              <c:layout/>
              <c:tx>
                <c:strRef>
                  <c:f>TotalUS!$D$39</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{649CD259-F8B5-4807-9660-B66E90C14E06}</c15:txfldGUID>
                      <c15:f>TotalUS!$D$39</c15:f>
                      <c15:dlblFieldTableCache>
                        <c:ptCount val="1"/>
                        <c:pt idx="0">
                          <c:v> </c:v>
                        </c:pt>
                      </c15:dlblFieldTableCache>
                    </c15:dlblFTEntry>
                  </c15:dlblFieldTable>
                  <c15:showDataLabelsRange val="0"/>
                </c:ext>
                <c:ext xmlns:c16="http://schemas.microsoft.com/office/drawing/2014/chart" uri="{C3380CC4-5D6E-409C-BE32-E72D297353CC}">
                  <c16:uniqueId val="{00000007-CFC9-48F5-B998-BFDF1DA3E697}"/>
                </c:ext>
              </c:extLst>
            </c:dLbl>
            <c:dLbl>
              <c:idx val="30"/>
              <c:layout/>
              <c:tx>
                <c:strRef>
                  <c:f>TotalUS!$D$40</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{1B9C5BDB-0395-411A-B41F-955F6AAC6885}</c15:txfldGUID>
                      <c15:f>TotalUS!$D$40</c15:f>
                      <c15:dlblFieldTableCache>
                        <c:ptCount val="1"/>
                        <c:pt idx="0">
                          <c:v>1990</c:v>
                        </c:pt>
                      </c15:dlblFieldTableCache>
                    </c15:dlblFTEntry>
                  </c15:dlblFieldTable>
                  <c15:showDataLabelsRange val="0"/>
                </c:ext>
                <c:ext xmlns:c16="http://schemas.microsoft.com/office/drawing/2014/chart" uri="{C3380CC4-5D6E-409C-BE32-E72D297353CC}">
                  <c16:uniqueId val="{00000008-CFC9-48F5-B998-BFDF1DA3E697}"/>
                </c:ext>
              </c:extLst>
            </c:dLbl>
            <c:dLbl>
              <c:idx val="35"/>
              <c:layout/>
              <c:tx>
                <c:strRef>
                  <c:f>TotalUS!$D$45</c:f>
                  <c:strCache>
                    <c:ptCount val="1"/>
                    <c:pt idx="0">
                      <c:v>1995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{2118669C-2AE0-483C-AD38-67D963AC4EA3}</c15:txfldGUID>
                      <c15:f>TotalUS!$D$45</c15:f>
                      <c15:dlblFieldTableCache>
                        <c:ptCount val="1"/>
                        <c:pt idx="0">
                          <c:v>1995</c:v>
                        </c:pt>
                      </c15:dlblFieldTableCache>
                    </c15:dlblFTEntry>
                  </c15:dlblFieldTable>
                  <c15:showDataLabelsRange val="0"/>
                </c:ext>
                <c:ext xmlns:c16="http://schemas.microsoft.com/office/drawing/2014/chart" uri="{C3380CC4-5D6E-409C-BE32-E72D297353CC}">
                  <c16:uniqueId val="{00000009-CFC9-48F5-B998-BFDF1DA3E697}"/>
                </c:ext>
              </c:extLst>
            </c:dLbl>
            <c:dLbl>
              <c:idx val="40"/>
              <c:layout/>
              <c:tx>
                <c:strRef>
                  <c:f>TotalUS!$D$50</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{43357527-074C-4461-894D-44DBF101C620}</c15:txfldGUID>
                      <c15:f>TotalUS!$D$50</c15:f>
                      <c15:dlblFieldTableCache>
                        <c:ptCount val="1"/>
                        <c:pt idx="0">
                          <c:v>2000</c:v>
                        </c:pt>
                      </c15:dlblFieldTableCache>
                    </c15:dlblFTEntry>
                  </c15:dlblFieldTable>
                  <c15:showDataLabelsRange val="0"/>
                </c:ext>
                <c:ext xmlns:c16="http://schemas.microsoft.com/office/drawing/2014/chart" uri="{C3380CC4-5D6E-409C-BE32-E72D297353CC}">
                  <c16:uniqueId val="{0000000A-CFC9-48F5-B998-BFDF1DA3E697}"/>
                </c:ext>
              </c:extLst>
            </c:dLbl>
            <c:dLbl>
              <c:idx val="45"/>
              <c:layout/>
              <c:tx>
                <c:strRef>
                  <c:f>TotalUS!$D$55</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{26781191-12FE-42EE-8501-14E7307AB55B}</c15:txfldGUID>
                      <c15:f>TotalUS!$D$55</c15:f>
                      <c15:dlblFieldTableCache>
                        <c:ptCount val="1"/>
                        <c:pt idx="0">
                          <c:v>2005</c:v>
                        </c:pt>
                      </c15:dlblFieldTableCache>
                    </c15:dlblFTEntry>
                  </c15:dlblFieldTable>
                  <c15:showDataLabelsRange val="0"/>
                </c:ext>
                <c:ext xmlns:c16="http://schemas.microsoft.com/office/drawing/2014/chart" uri="{C3380CC4-5D6E-409C-BE32-E72D297353CC}">
                  <c16:uniqueId val="{0000000B-CFC9-48F5-B998-BFDF1DA3E697}"/>
                </c:ext>
              </c:extLst>
            </c:dLbl>
            <c:dLbl>
              <c:idx val="49"/>
              <c:layout/>
              <c:tx>
                <c:strRef>
                  <c:f>TotalUS!$D$59</c:f>
                  <c:strCache>
                    <c:ptCount val="1"/>
                    <c:pt idx="0">
                      <c:v>2009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{D28E6EE7-7CB0-4F41-9A83-608F03F8BCEB}</c15:txfldGUID>
                      <c15:f>TotalUS!$D$59</c15:f>
                      <c15:dlblFieldTableCache>
                        <c:ptCount val="1"/>
                        <c:pt idx="0">
                          <c:v>2009</c:v>
                        </c:pt>
                      </c15:dlblFieldTableCache>
                    </c15:dlblFTEntry>
                  </c15:dlblFieldTable>
                  <c15:showDataLabelsRange val="0"/>
                </c:ext>
                <c:ext xmlns:c16="http://schemas.microsoft.com/office/drawing/2014/chart" uri="{C3380CC4-5D6E-409C-BE32-E72D297353CC}">
                  <c16:uniqueId val="{0000000C-CFC9-48F5-B998-BFDF1DA3E697}"/>
                </c:ext>
              </c:extLst>
            </c:dLbl>
            <c:dLbl>
              <c:idx val="50"/>
              <c:layout/>
              <c:tx>
                <c:strRef>
                  <c:f>TotalUS!$D$60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{8A479F49-0799-4848-8B0D-8DE7D29F7E7F}</c15:txfldGUID>
                      <c15:f>TotalUS!$D$60</c15:f>
                      <c15:dlblFieldTableCache>
                        <c:ptCount val="1"/>
                      </c15:dlblFieldTableCache>
                    </c15:dlblFTEntry>
                  </c15:dlblFieldTable>
                  <c15:showDataLabelsRange val="0"/>
                </c:ext>
                <c:ext xmlns:c16="http://schemas.microsoft.com/office/drawing/2014/chart" uri="{C3380CC4-5D6E-409C-BE32-E72D297353CC}">
                  <c16:uniqueId val="{0000000D-CFC9-48F5-B998-BFDF1DA3E697}"/>
                </c:ext>
              </c:extLst>
            </c:dLbl>
            <c:dLbl>
              <c:idx val="51"/>
              <c:layout/>
              <c:tx>
                <c:strRef>
                  <c:f>TotalUS!$D$61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{657FCB9D-C878-4D3A-9DA4-0BB7049B467B}</c15:txfldGUID>
                      <c15:f>TotalUS!$D$61</c15:f>
                      <c15:dlblFieldTableCache>
                        <c:ptCount val="1"/>
                      </c15:dlblFieldTableCache>
                    </c15:dlblFTEntry>
                  </c15:dlblFieldTable>
                  <c15:showDataLabelsRange val="0"/>
                </c:ext>
                <c:ext xmlns:c16="http://schemas.microsoft.com/office/drawing/2014/chart" uri="{C3380CC4-5D6E-409C-BE32-E72D297353CC}">
                  <c16:uniqueId val="{0000000E-CFC9-48F5-B998-BFDF1DA3E697}"/>
                </c:ext>
              </c:extLst>
            </c:dLbl>
            <c:dLbl>
              <c:idx val="52"/>
              <c:layout/>
              <c:tx>
                <c:strRef>
                  <c:f>TotalUS!$D$62</c:f>
                  <c:strCache>
                    <c:ptCount val="1"/>
                    <c:pt idx="0">
                      <c:v>2012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{DD4A780C-D24F-4140-B07B-10DAF31E89EB}</c15:txfldGUID>
                      <c15:f>TotalUS!$D$62</c15:f>
                      <c15:dlblFieldTableCache>
                        <c:ptCount val="1"/>
                        <c:pt idx="0">
                          <c:v>2012</c:v>
                        </c:pt>
                      </c15:dlblFieldTableCache>
                    </c15:dlblFTEntry>
                  </c15:dlblFieldTable>
                  <c15:showDataLabelsRange val="0"/>
                </c:ext>
                <c:ext xmlns:c16="http://schemas.microsoft.com/office/drawing/2014/chart" uri="{C3380CC4-5D6E-409C-BE32-E72D297353CC}">
                  <c16:uniqueId val="{0000000F-CFC9-48F5-B998-BFDF1DA3E697}"/>
                </c:ext>
              </c:extLst>
            </c:dLbl>
            <c:dLbl>
              <c:idx val="55"/>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{2E8F689B-8182-4237-835D-073C8311D6EF}</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0-CFC9-48F5-B998-BFDF1DA3E697}"/>
                </c:ext>
              </c:extLst>
            </c:dLbl>
            <c:dLbl>
              <c:idx val="56"/>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{EE8C5FBB-C954-4C0B-A331-7F07393402BD}</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1-CFC9-48F5-B998-BFDF1DA3E697}"/>
                </c:ext>
              </c:extLst>
            </c:dLbl>
            <c:dLbl>
              <c:idx val="57"/>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{6C8D703F-8C5A-49EF-8802-032B211A9225}</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2-CFC9-48F5-B998-BFDF1DA3E697}"/>
                </c:ext>
              </c:extLst>
            </c:dLbl>
            <c:dLbl>
              <c:idx val="58"/>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{21F4FFD7-4276-417F-8987-3EA1CC4B27ED}</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3-CFC9-48F5-B998-BFDF1DA3E697}"/>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TotalUS!$A$10:$A$64</c:f>
              <c:numCache>
                <c:formatCode>General</c:formatCode>
                <c:ptCount val="55"/>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numCache>
            </c:numRef>
          </c:xVal>
          <c:yVal>
            <c:numRef>
              <c:f>TotalUS!$C$10:$C$64</c:f>
              <c:numCache>
                <c:formatCode>0.000</c:formatCode>
                <c:ptCount val="55"/>
                <c:pt idx="0">
                  <c:v>2.8883312000000001</c:v>
                </c:pt>
                <c:pt idx="1">
                  <c:v>2.8781489440000003</c:v>
                </c:pt>
                <c:pt idx="2">
                  <c:v>2.9847640160000002</c:v>
                </c:pt>
                <c:pt idx="3">
                  <c:v>3.1166790080000002</c:v>
                </c:pt>
                <c:pt idx="4">
                  <c:v>3.2533315520000001</c:v>
                </c:pt>
                <c:pt idx="5">
                  <c:v>3.3881484320000004</c:v>
                </c:pt>
                <c:pt idx="6">
                  <c:v>3.558964112</c:v>
                </c:pt>
                <c:pt idx="7">
                  <c:v>3.6926854560000004</c:v>
                </c:pt>
                <c:pt idx="8">
                  <c:v>3.8282204800000006</c:v>
                </c:pt>
                <c:pt idx="9">
                  <c:v>4.021456176</c:v>
                </c:pt>
                <c:pt idx="10">
                  <c:v>4.3253629920000005</c:v>
                </c:pt>
                <c:pt idx="11">
                  <c:v>4.3532057279999998</c:v>
                </c:pt>
                <c:pt idx="12">
                  <c:v>4.5612183360000005</c:v>
                </c:pt>
                <c:pt idx="13">
                  <c:v>4.7662924159999998</c:v>
                </c:pt>
                <c:pt idx="14">
                  <c:v>4.5947256159999998</c:v>
                </c:pt>
                <c:pt idx="15">
                  <c:v>4.4027246880000002</c:v>
                </c:pt>
                <c:pt idx="16">
                  <c:v>4.6093266559999995</c:v>
                </c:pt>
                <c:pt idx="17">
                  <c:v>4.7384130400000002</c:v>
                </c:pt>
                <c:pt idx="18">
                  <c:v>4.8868600000000004</c:v>
                </c:pt>
                <c:pt idx="19">
                  <c:v>4.8977860480000004</c:v>
                </c:pt>
                <c:pt idx="20">
                  <c:v>4.719345584</c:v>
                </c:pt>
                <c:pt idx="21">
                  <c:v>4.532089536</c:v>
                </c:pt>
                <c:pt idx="22">
                  <c:v>4.303225104</c:v>
                </c:pt>
                <c:pt idx="23">
                  <c:v>4.3383262240000002</c:v>
                </c:pt>
                <c:pt idx="24">
                  <c:v>4.4715309440000004</c:v>
                </c:pt>
                <c:pt idx="25">
                  <c:v>4.4888799840000004</c:v>
                </c:pt>
                <c:pt idx="26">
                  <c:v>4.4917855360000001</c:v>
                </c:pt>
                <c:pt idx="27">
                  <c:v>4.6845375840000001</c:v>
                </c:pt>
                <c:pt idx="28">
                  <c:v>4.8885234559999997</c:v>
                </c:pt>
                <c:pt idx="29">
                  <c:v>4.9510276320000006</c:v>
                </c:pt>
                <c:pt idx="30">
                  <c:v>4.8194570560000001</c:v>
                </c:pt>
                <c:pt idx="31">
                  <c:v>4.816903248</c:v>
                </c:pt>
                <c:pt idx="32">
                  <c:v>4.9055170880000007</c:v>
                </c:pt>
                <c:pt idx="33">
                  <c:v>5.0245604479999999</c:v>
                </c:pt>
                <c:pt idx="34">
                  <c:v>5.0901863519999999</c:v>
                </c:pt>
                <c:pt idx="35">
                  <c:v>5.1287206400000001</c:v>
                </c:pt>
                <c:pt idx="36">
                  <c:v>5.2478152959999997</c:v>
                </c:pt>
                <c:pt idx="37">
                  <c:v>5.3643231680000003</c:v>
                </c:pt>
                <c:pt idx="38">
                  <c:v>5.3965920160000005</c:v>
                </c:pt>
                <c:pt idx="39">
                  <c:v>5.5001659680000001</c:v>
                </c:pt>
                <c:pt idx="40">
                  <c:v>5.6890268480000001</c:v>
                </c:pt>
                <c:pt idx="41">
                  <c:v>5.5912163680000004</c:v>
                </c:pt>
                <c:pt idx="42">
                  <c:v>5.6366939360000003</c:v>
                </c:pt>
                <c:pt idx="43">
                  <c:v>5.6710585920000005</c:v>
                </c:pt>
                <c:pt idx="44">
                  <c:v>5.7513661440000003</c:v>
                </c:pt>
                <c:pt idx="45">
                  <c:v>5.7849906720000002</c:v>
                </c:pt>
                <c:pt idx="46">
                  <c:v>5.6926248959999999</c:v>
                </c:pt>
                <c:pt idx="47">
                  <c:v>5.7842945120000007</c:v>
                </c:pt>
                <c:pt idx="48">
                  <c:v>5.6095180480000009</c:v>
                </c:pt>
                <c:pt idx="49">
                  <c:v>5.2591993439999998</c:v>
                </c:pt>
                <c:pt idx="50">
                  <c:v>5.3911180000000005</c:v>
                </c:pt>
                <c:pt idx="51">
                  <c:v>5.2853529760000004</c:v>
                </c:pt>
                <c:pt idx="52">
                  <c:v>5.1152481119999997</c:v>
                </c:pt>
                <c:pt idx="53">
                  <c:v>5.1549402240000006</c:v>
                </c:pt>
                <c:pt idx="54">
                  <c:v>5.2499807199999999</c:v>
                </c:pt>
              </c:numCache>
            </c:numRef>
          </c:yVal>
          <c:smooth val="1"/>
          <c:extLst>
            <c:ext xmlns:c16="http://schemas.microsoft.com/office/drawing/2014/chart" uri="{C3380CC4-5D6E-409C-BE32-E72D297353CC}">
              <c16:uniqueId val="{00000014-CFC9-48F5-B998-BFDF1DA3E697}"/>
            </c:ext>
          </c:extLst>
        </c:ser>
        <c:dLbls>
          <c:showLegendKey val="0"/>
          <c:showVal val="0"/>
          <c:showCatName val="0"/>
          <c:showSerName val="0"/>
          <c:showPercent val="0"/>
          <c:showBubbleSize val="0"/>
        </c:dLbls>
        <c:axId val="2117735096"/>
        <c:axId val="-2113833176"/>
      </c:scatterChart>
      <c:valAx>
        <c:axId val="2117735096"/>
        <c:scaling>
          <c:orientation val="minMax"/>
          <c:max val="2018"/>
          <c:min val="1960"/>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Year</a:t>
                </a:r>
                <a:endParaRPr lang="zh-CN" altLang="zh-CN" sz="1000">
                  <a:effectLst/>
                </a:endParaRPr>
              </a:p>
            </c:rich>
          </c:tx>
          <c:layout>
            <c:manualLayout>
              <c:xMode val="edge"/>
              <c:yMode val="edge"/>
              <c:x val="0.92371528563130545"/>
              <c:y val="0.9177204627641724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5"/>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Fuel/Industry CO</a:t>
            </a:r>
            <a:r>
              <a:rPr lang="en-US" altLang="zh-CN" sz="1100" b="1" i="0" baseline="0">
                <a:effectLst/>
              </a:rPr>
              <a:t>2 </a:t>
            </a:r>
            <a:r>
              <a:rPr lang="en-US" altLang="zh-CN" sz="1400" b="1" i="0" baseline="0">
                <a:effectLst/>
              </a:rPr>
              <a:t>emissions, France, 1960-2014</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TotalFR!$D$10</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{63C89F38-D3CC-4EB0-967E-2F061A58416F}</c15:txfldGUID>
                      <c15:f>TotalFR!$D$10</c15:f>
                      <c15:dlblFieldTableCache>
                        <c:ptCount val="1"/>
                        <c:pt idx="0">
                          <c:v>1960</c:v>
                        </c:pt>
                      </c15:dlblFieldTableCache>
                    </c15:dlblFTEntry>
                  </c15:dlblFieldTable>
                  <c15:showDataLabelsRange val="0"/>
                </c:ext>
                <c:ext xmlns:c16="http://schemas.microsoft.com/office/drawing/2014/chart" uri="{C3380CC4-5D6E-409C-BE32-E72D297353CC}">
                  <c16:uniqueId val="{00000000-94CB-49F7-A72B-84C86F5D18DB}"/>
                </c:ext>
              </c:extLst>
            </c:dLbl>
            <c:dLbl>
              <c:idx val="15"/>
              <c:layout/>
              <c:tx>
                <c:strRef>
                  <c:f>TotalFR!$D$25</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{7BE91379-DA97-4B0B-8F6D-7018BC04923B}</c15:txfldGUID>
                      <c15:f>TotalFR!$D$25</c15:f>
                      <c15:dlblFieldTableCache>
                        <c:ptCount val="1"/>
                        <c:pt idx="0">
                          <c:v>1975</c:v>
                        </c:pt>
                      </c15:dlblFieldTableCache>
                    </c15:dlblFTEntry>
                  </c15:dlblFieldTable>
                  <c15:showDataLabelsRange val="0"/>
                </c:ext>
                <c:ext xmlns:c16="http://schemas.microsoft.com/office/drawing/2014/chart" uri="{C3380CC4-5D6E-409C-BE32-E72D297353CC}">
                  <c16:uniqueId val="{00000001-94CB-49F7-A72B-84C86F5D18DB}"/>
                </c:ext>
              </c:extLst>
            </c:dLbl>
            <c:dLbl>
              <c:idx val="17"/>
              <c:layout/>
              <c:tx>
                <c:strRef>
                  <c:f>TotalFR!$D$27</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{3E14B011-5FD4-4EC0-AB7F-3734E5FBCC48}</c15:txfldGUID>
                      <c15:f>TotalFR!$D$27</c15:f>
                      <c15:dlblFieldTableCache>
                        <c:ptCount val="1"/>
                        <c:pt idx="0">
                          <c:v> </c:v>
                        </c:pt>
                      </c15:dlblFieldTableCache>
                    </c15:dlblFTEntry>
                  </c15:dlblFieldTable>
                  <c15:showDataLabelsRange val="0"/>
                </c:ext>
                <c:ext xmlns:c16="http://schemas.microsoft.com/office/drawing/2014/chart" uri="{C3380CC4-5D6E-409C-BE32-E72D297353CC}">
                  <c16:uniqueId val="{00000002-94CB-49F7-A72B-84C86F5D18DB}"/>
                </c:ext>
              </c:extLst>
            </c:dLbl>
            <c:dLbl>
              <c:idx val="18"/>
              <c:layout/>
              <c:tx>
                <c:strRef>
                  <c:f>TotalFR!$D$28</c:f>
                  <c:strCache>
                    <c:ptCount val="1"/>
                    <c:pt idx="0">
                      <c:v>1978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{0D725FEB-4ABF-4872-A880-CBB9929DBE0D}</c15:txfldGUID>
                      <c15:f>TotalFR!$D$28</c15:f>
                      <c15:dlblFieldTableCache>
                        <c:ptCount val="1"/>
                        <c:pt idx="0">
                          <c:v>1978</c:v>
                        </c:pt>
                      </c15:dlblFieldTableCache>
                    </c15:dlblFTEntry>
                  </c15:dlblFieldTable>
                  <c15:showDataLabelsRange val="0"/>
                </c:ext>
                <c:ext xmlns:c16="http://schemas.microsoft.com/office/drawing/2014/chart" uri="{C3380CC4-5D6E-409C-BE32-E72D297353CC}">
                  <c16:uniqueId val="{00000003-94CB-49F7-A72B-84C86F5D18DB}"/>
                </c:ext>
              </c:extLst>
            </c:dLbl>
            <c:dLbl>
              <c:idx val="20"/>
              <c:layout/>
              <c:tx>
                <c:strRef>
                  <c:f>TotalFR!$D$30</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{FAEC5C25-3367-4E70-9C69-7402F250E92E}</c15:txfldGUID>
                      <c15:f>TotalFR!$D$30</c15:f>
                      <c15:dlblFieldTableCache>
                        <c:ptCount val="1"/>
                        <c:pt idx="0">
                          <c:v> </c:v>
                        </c:pt>
                      </c15:dlblFieldTableCache>
                    </c15:dlblFTEntry>
                  </c15:dlblFieldTable>
                  <c15:showDataLabelsRange val="0"/>
                </c:ext>
                <c:ext xmlns:c16="http://schemas.microsoft.com/office/drawing/2014/chart" uri="{C3380CC4-5D6E-409C-BE32-E72D297353CC}">
                  <c16:uniqueId val="{00000004-94CB-49F7-A72B-84C86F5D18DB}"/>
                </c:ext>
              </c:extLst>
            </c:dLbl>
            <c:dLbl>
              <c:idx val="22"/>
              <c:layout/>
              <c:tx>
                <c:strRef>
                  <c:f>TotalFR!$D$32</c:f>
                  <c:strCache>
                    <c:ptCount val="1"/>
                    <c:pt idx="0">
                      <c:v>1982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{FC053954-A7F5-4375-B1BA-90C5195479EF}</c15:txfldGUID>
                      <c15:f>TotalFR!$D$32</c15:f>
                      <c15:dlblFieldTableCache>
                        <c:ptCount val="1"/>
                        <c:pt idx="0">
                          <c:v>1982</c:v>
                        </c:pt>
                      </c15:dlblFieldTableCache>
                    </c15:dlblFTEntry>
                  </c15:dlblFieldTable>
                  <c15:showDataLabelsRange val="0"/>
                </c:ext>
                <c:ext xmlns:c16="http://schemas.microsoft.com/office/drawing/2014/chart" uri="{C3380CC4-5D6E-409C-BE32-E72D297353CC}">
                  <c16:uniqueId val="{00000005-94CB-49F7-A72B-84C86F5D18DB}"/>
                </c:ext>
              </c:extLst>
            </c:dLbl>
            <c:dLbl>
              <c:idx val="27"/>
              <c:layout/>
              <c:tx>
                <c:strRef>
                  <c:f>TotalFR!$D$37</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{37E532D7-21BF-4F91-9162-770D7E349EEC}</c15:txfldGUID>
                      <c15:f>TotalFR!$D$37</c15:f>
                      <c15:dlblFieldTableCache>
                        <c:ptCount val="1"/>
                        <c:pt idx="0">
                          <c:v>1987</c:v>
                        </c:pt>
                      </c15:dlblFieldTableCache>
                    </c15:dlblFTEntry>
                  </c15:dlblFieldTable>
                  <c15:showDataLabelsRange val="0"/>
                </c:ext>
                <c:ext xmlns:c16="http://schemas.microsoft.com/office/drawing/2014/chart" uri="{C3380CC4-5D6E-409C-BE32-E72D297353CC}">
                  <c16:uniqueId val="{00000006-94CB-49F7-A72B-84C86F5D18DB}"/>
                </c:ext>
              </c:extLst>
            </c:dLbl>
            <c:dLbl>
              <c:idx val="29"/>
              <c:layout/>
              <c:tx>
                <c:strRef>
                  <c:f>TotalFR!$D$39</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{3C961643-0B21-4309-B361-ACC19A22E1D9}</c15:txfldGUID>
                      <c15:f>TotalFR!$D$39</c15:f>
                      <c15:dlblFieldTableCache>
                        <c:ptCount val="1"/>
                        <c:pt idx="0">
                          <c:v> </c:v>
                        </c:pt>
                      </c15:dlblFieldTableCache>
                    </c15:dlblFTEntry>
                  </c15:dlblFieldTable>
                  <c15:showDataLabelsRange val="0"/>
                </c:ext>
                <c:ext xmlns:c16="http://schemas.microsoft.com/office/drawing/2014/chart" uri="{C3380CC4-5D6E-409C-BE32-E72D297353CC}">
                  <c16:uniqueId val="{00000007-94CB-49F7-A72B-84C86F5D18DB}"/>
                </c:ext>
              </c:extLst>
            </c:dLbl>
            <c:dLbl>
              <c:idx val="30"/>
              <c:layout/>
              <c:tx>
                <c:strRef>
                  <c:f>TotalFR!$D$40</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{57844183-89E0-4574-883E-C8B980EF9B8A}</c15:txfldGUID>
                      <c15:f>TotalFR!$D$40</c15:f>
                      <c15:dlblFieldTableCache>
                        <c:ptCount val="1"/>
                        <c:pt idx="0">
                          <c:v>1990</c:v>
                        </c:pt>
                      </c15:dlblFieldTableCache>
                    </c15:dlblFTEntry>
                  </c15:dlblFieldTable>
                  <c15:showDataLabelsRange val="0"/>
                </c:ext>
                <c:ext xmlns:c16="http://schemas.microsoft.com/office/drawing/2014/chart" uri="{C3380CC4-5D6E-409C-BE32-E72D297353CC}">
                  <c16:uniqueId val="{00000008-94CB-49F7-A72B-84C86F5D18DB}"/>
                </c:ext>
              </c:extLst>
            </c:dLbl>
            <c:dLbl>
              <c:idx val="35"/>
              <c:layout/>
              <c:tx>
                <c:strRef>
                  <c:f>TotalFR!$D$45</c:f>
                  <c:strCache>
                    <c:ptCount val="1"/>
                    <c:pt idx="0">
                      <c:v>1995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{53544CD3-441A-4654-98F4-1A36D1E79716}</c15:txfldGUID>
                      <c15:f>TotalFR!$D$45</c15:f>
                      <c15:dlblFieldTableCache>
                        <c:ptCount val="1"/>
                        <c:pt idx="0">
                          <c:v>1995</c:v>
                        </c:pt>
                      </c15:dlblFieldTableCache>
                    </c15:dlblFTEntry>
                  </c15:dlblFieldTable>
                  <c15:showDataLabelsRange val="0"/>
                </c:ext>
                <c:ext xmlns:c16="http://schemas.microsoft.com/office/drawing/2014/chart" uri="{C3380CC4-5D6E-409C-BE32-E72D297353CC}">
                  <c16:uniqueId val="{00000009-94CB-49F7-A72B-84C86F5D18DB}"/>
                </c:ext>
              </c:extLst>
            </c:dLbl>
            <c:dLbl>
              <c:idx val="40"/>
              <c:layout/>
              <c:tx>
                <c:strRef>
                  <c:f>TotalFR!$D$50</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{81347CFB-2178-4CC9-8C13-1A315F786621}</c15:txfldGUID>
                      <c15:f>TotalFR!$D$50</c15:f>
                      <c15:dlblFieldTableCache>
                        <c:ptCount val="1"/>
                        <c:pt idx="0">
                          <c:v>2000</c:v>
                        </c:pt>
                      </c15:dlblFieldTableCache>
                    </c15:dlblFTEntry>
                  </c15:dlblFieldTable>
                  <c15:showDataLabelsRange val="0"/>
                </c:ext>
                <c:ext xmlns:c16="http://schemas.microsoft.com/office/drawing/2014/chart" uri="{C3380CC4-5D6E-409C-BE32-E72D297353CC}">
                  <c16:uniqueId val="{0000000A-94CB-49F7-A72B-84C86F5D18DB}"/>
                </c:ext>
              </c:extLst>
            </c:dLbl>
            <c:dLbl>
              <c:idx val="45"/>
              <c:layout/>
              <c:tx>
                <c:strRef>
                  <c:f>TotalFR!$D$55</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{FD9C5650-EEC3-4DF4-A7B7-90BA165E0CF7}</c15:txfldGUID>
                      <c15:f>TotalFR!$D$55</c15:f>
                      <c15:dlblFieldTableCache>
                        <c:ptCount val="1"/>
                        <c:pt idx="0">
                          <c:v>2005</c:v>
                        </c:pt>
                      </c15:dlblFieldTableCache>
                    </c15:dlblFTEntry>
                  </c15:dlblFieldTable>
                  <c15:showDataLabelsRange val="0"/>
                </c:ext>
                <c:ext xmlns:c16="http://schemas.microsoft.com/office/drawing/2014/chart" uri="{C3380CC4-5D6E-409C-BE32-E72D297353CC}">
                  <c16:uniqueId val="{0000000B-94CB-49F7-A72B-84C86F5D18DB}"/>
                </c:ext>
              </c:extLst>
            </c:dLbl>
            <c:dLbl>
              <c:idx val="49"/>
              <c:layout/>
              <c:tx>
                <c:strRef>
                  <c:f>TotalFR!$D$59</c:f>
                  <c:strCache>
                    <c:ptCount val="1"/>
                    <c:pt idx="0">
                      <c:v>2009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{10C4A86D-674A-4288-BF37-2F20FB7530CE}</c15:txfldGUID>
                      <c15:f>TotalFR!$D$59</c15:f>
                      <c15:dlblFieldTableCache>
                        <c:ptCount val="1"/>
                        <c:pt idx="0">
                          <c:v>2009</c:v>
                        </c:pt>
                      </c15:dlblFieldTableCache>
                    </c15:dlblFTEntry>
                  </c15:dlblFieldTable>
                  <c15:showDataLabelsRange val="0"/>
                </c:ext>
                <c:ext xmlns:c16="http://schemas.microsoft.com/office/drawing/2014/chart" uri="{C3380CC4-5D6E-409C-BE32-E72D297353CC}">
                  <c16:uniqueId val="{0000000C-94CB-49F7-A72B-84C86F5D18DB}"/>
                </c:ext>
              </c:extLst>
            </c:dLbl>
            <c:dLbl>
              <c:idx val="50"/>
              <c:layout/>
              <c:tx>
                <c:strRef>
                  <c:f>TotalFR!$D$60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{0C1218B0-52C0-4818-BBD3-E16FDF2E20D0}</c15:txfldGUID>
                      <c15:f>TotalFR!$D$60</c15:f>
                      <c15:dlblFieldTableCache>
                        <c:ptCount val="1"/>
                      </c15:dlblFieldTableCache>
                    </c15:dlblFTEntry>
                  </c15:dlblFieldTable>
                  <c15:showDataLabelsRange val="0"/>
                </c:ext>
                <c:ext xmlns:c16="http://schemas.microsoft.com/office/drawing/2014/chart" uri="{C3380CC4-5D6E-409C-BE32-E72D297353CC}">
                  <c16:uniqueId val="{0000000D-94CB-49F7-A72B-84C86F5D18DB}"/>
                </c:ext>
              </c:extLst>
            </c:dLbl>
            <c:dLbl>
              <c:idx val="51"/>
              <c:layout/>
              <c:tx>
                <c:strRef>
                  <c:f>TotalFR!$D$61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{5C5B1D86-BF66-4D90-A52B-55738E5814CD}</c15:txfldGUID>
                      <c15:f>TotalFR!$D$61</c15:f>
                      <c15:dlblFieldTableCache>
                        <c:ptCount val="1"/>
                      </c15:dlblFieldTableCache>
                    </c15:dlblFTEntry>
                  </c15:dlblFieldTable>
                  <c15:showDataLabelsRange val="0"/>
                </c:ext>
                <c:ext xmlns:c16="http://schemas.microsoft.com/office/drawing/2014/chart" uri="{C3380CC4-5D6E-409C-BE32-E72D297353CC}">
                  <c16:uniqueId val="{0000000E-94CB-49F7-A72B-84C86F5D18DB}"/>
                </c:ext>
              </c:extLst>
            </c:dLbl>
            <c:dLbl>
              <c:idx val="52"/>
              <c:layout/>
              <c:tx>
                <c:strRef>
                  <c:f>TotalFR!$D$62</c:f>
                  <c:strCache>
                    <c:ptCount val="1"/>
                    <c:pt idx="0">
                      <c:v>2012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{54830AA6-49C7-4376-9F82-48B7EC975444}</c15:txfldGUID>
                      <c15:f>TotalFR!$D$62</c15:f>
                      <c15:dlblFieldTableCache>
                        <c:ptCount val="1"/>
                        <c:pt idx="0">
                          <c:v>2012</c:v>
                        </c:pt>
                      </c15:dlblFieldTableCache>
                    </c15:dlblFTEntry>
                  </c15:dlblFieldTable>
                  <c15:showDataLabelsRange val="0"/>
                </c:ext>
                <c:ext xmlns:c16="http://schemas.microsoft.com/office/drawing/2014/chart" uri="{C3380CC4-5D6E-409C-BE32-E72D297353CC}">
                  <c16:uniqueId val="{0000000F-94CB-49F7-A72B-84C86F5D18DB}"/>
                </c:ext>
              </c:extLst>
            </c:dLbl>
            <c:dLbl>
              <c:idx val="55"/>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{9319E27D-9C09-497F-8E8F-5ADF205DB212}</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0-94CB-49F7-A72B-84C86F5D18DB}"/>
                </c:ext>
              </c:extLst>
            </c:dLbl>
            <c:dLbl>
              <c:idx val="56"/>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{3DA0C136-E35F-45EF-919C-A4858A3CC374}</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1-94CB-49F7-A72B-84C86F5D18DB}"/>
                </c:ext>
              </c:extLst>
            </c:dLbl>
            <c:dLbl>
              <c:idx val="57"/>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{8118F117-D102-45B7-AA92-309F4BEA30B8}</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2-94CB-49F7-A72B-84C86F5D18DB}"/>
                </c:ext>
              </c:extLst>
            </c:dLbl>
            <c:dLbl>
              <c:idx val="58"/>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{2A5140FD-1A10-4D30-903E-A579E8B25355}</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3-94CB-49F7-A72B-84C86F5D18DB}"/>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TotalFR!$A$10:$A$64</c:f>
              <c:numCache>
                <c:formatCode>General</c:formatCode>
                <c:ptCount val="55"/>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numCache>
            </c:numRef>
          </c:xVal>
          <c:yVal>
            <c:numRef>
              <c:f>TotalFR!$C$10:$C$64</c:f>
              <c:numCache>
                <c:formatCode>0.000</c:formatCode>
                <c:ptCount val="55"/>
                <c:pt idx="0">
                  <c:v>0.270996768</c:v>
                </c:pt>
                <c:pt idx="1">
                  <c:v>0.280981168</c:v>
                </c:pt>
                <c:pt idx="2">
                  <c:v>0.298462112</c:v>
                </c:pt>
                <c:pt idx="3">
                  <c:v>0.33374643200000004</c:v>
                </c:pt>
                <c:pt idx="4">
                  <c:v>0.34502056000000003</c:v>
                </c:pt>
                <c:pt idx="5">
                  <c:v>0.35156446400000002</c:v>
                </c:pt>
                <c:pt idx="6">
                  <c:v>0.34695148800000003</c:v>
                </c:pt>
                <c:pt idx="7">
                  <c:v>0.37170547199999998</c:v>
                </c:pt>
                <c:pt idx="8">
                  <c:v>0.38431695999999999</c:v>
                </c:pt>
                <c:pt idx="9">
                  <c:v>0.41292180800000006</c:v>
                </c:pt>
                <c:pt idx="10">
                  <c:v>0.43865408</c:v>
                </c:pt>
                <c:pt idx="11">
                  <c:v>0.462056048</c:v>
                </c:pt>
                <c:pt idx="12">
                  <c:v>0.48033574400000001</c:v>
                </c:pt>
                <c:pt idx="13">
                  <c:v>0.516176992</c:v>
                </c:pt>
                <c:pt idx="14">
                  <c:v>0.49866307199999999</c:v>
                </c:pt>
                <c:pt idx="15">
                  <c:v>0.44655366400000002</c:v>
                </c:pt>
                <c:pt idx="16">
                  <c:v>0.50518865600000007</c:v>
                </c:pt>
                <c:pt idx="17">
                  <c:v>0.48046398400000001</c:v>
                </c:pt>
                <c:pt idx="18">
                  <c:v>0.50544513599999996</c:v>
                </c:pt>
                <c:pt idx="19">
                  <c:v>0.52872252800000008</c:v>
                </c:pt>
                <c:pt idx="20">
                  <c:v>0.50495049599999997</c:v>
                </c:pt>
                <c:pt idx="21">
                  <c:v>0.45432867199999999</c:v>
                </c:pt>
                <c:pt idx="22">
                  <c:v>0.43653628799999999</c:v>
                </c:pt>
                <c:pt idx="23">
                  <c:v>0.42225768000000002</c:v>
                </c:pt>
                <c:pt idx="24">
                  <c:v>0.405011232</c:v>
                </c:pt>
                <c:pt idx="25">
                  <c:v>0.400552144</c:v>
                </c:pt>
                <c:pt idx="26">
                  <c:v>0.38529891199999999</c:v>
                </c:pt>
                <c:pt idx="27">
                  <c:v>0.37718315200000002</c:v>
                </c:pt>
                <c:pt idx="28">
                  <c:v>0.37190332799999998</c:v>
                </c:pt>
                <c:pt idx="29">
                  <c:v>0.39032958400000001</c:v>
                </c:pt>
                <c:pt idx="30">
                  <c:v>0.37538412800000004</c:v>
                </c:pt>
                <c:pt idx="31">
                  <c:v>0.390369888</c:v>
                </c:pt>
                <c:pt idx="32">
                  <c:v>0.36559392000000002</c:v>
                </c:pt>
                <c:pt idx="33">
                  <c:v>0.35962160000000004</c:v>
                </c:pt>
                <c:pt idx="34">
                  <c:v>0.33784278400000001</c:v>
                </c:pt>
                <c:pt idx="35">
                  <c:v>0.348875088</c:v>
                </c:pt>
                <c:pt idx="36">
                  <c:v>0.37499940799999998</c:v>
                </c:pt>
                <c:pt idx="37">
                  <c:v>0.351275008</c:v>
                </c:pt>
                <c:pt idx="38">
                  <c:v>0.37713552</c:v>
                </c:pt>
                <c:pt idx="39">
                  <c:v>0.36861672000000001</c:v>
                </c:pt>
                <c:pt idx="40">
                  <c:v>0.36192992000000002</c:v>
                </c:pt>
                <c:pt idx="41">
                  <c:v>0.37722712000000003</c:v>
                </c:pt>
                <c:pt idx="42">
                  <c:v>0.37476857600000002</c:v>
                </c:pt>
                <c:pt idx="43">
                  <c:v>0.38037816000000002</c:v>
                </c:pt>
                <c:pt idx="44">
                  <c:v>0.38344492800000002</c:v>
                </c:pt>
                <c:pt idx="45">
                  <c:v>0.38505342400000003</c:v>
                </c:pt>
                <c:pt idx="46">
                  <c:v>0.37545740799999999</c:v>
                </c:pt>
                <c:pt idx="47">
                  <c:v>0.36884022400000005</c:v>
                </c:pt>
                <c:pt idx="48">
                  <c:v>0.36602627200000004</c:v>
                </c:pt>
                <c:pt idx="49">
                  <c:v>0.35161209599999999</c:v>
                </c:pt>
                <c:pt idx="50">
                  <c:v>0.35274427200000003</c:v>
                </c:pt>
                <c:pt idx="51">
                  <c:v>0.33153337599999999</c:v>
                </c:pt>
                <c:pt idx="52">
                  <c:v>0.332955008</c:v>
                </c:pt>
                <c:pt idx="53">
                  <c:v>0.333823376</c:v>
                </c:pt>
                <c:pt idx="54">
                  <c:v>0.30302745600000003</c:v>
                </c:pt>
              </c:numCache>
            </c:numRef>
          </c:yVal>
          <c:smooth val="1"/>
          <c:extLst>
            <c:ext xmlns:c16="http://schemas.microsoft.com/office/drawing/2014/chart" uri="{C3380CC4-5D6E-409C-BE32-E72D297353CC}">
              <c16:uniqueId val="{00000014-94CB-49F7-A72B-84C86F5D18DB}"/>
            </c:ext>
          </c:extLst>
        </c:ser>
        <c:dLbls>
          <c:showLegendKey val="0"/>
          <c:showVal val="0"/>
          <c:showCatName val="0"/>
          <c:showSerName val="0"/>
          <c:showPercent val="0"/>
          <c:showBubbleSize val="0"/>
        </c:dLbls>
        <c:axId val="2117735096"/>
        <c:axId val="-2113833176"/>
      </c:scatterChart>
      <c:valAx>
        <c:axId val="2117735096"/>
        <c:scaling>
          <c:orientation val="minMax"/>
          <c:max val="2018"/>
          <c:min val="1960"/>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Year</a:t>
                </a:r>
                <a:endParaRPr lang="zh-CN" altLang="zh-CN" sz="1000">
                  <a:effectLst/>
                </a:endParaRPr>
              </a:p>
            </c:rich>
          </c:tx>
          <c:layout>
            <c:manualLayout>
              <c:xMode val="edge"/>
              <c:yMode val="edge"/>
              <c:x val="0.92371528563130545"/>
              <c:y val="0.9177204627641724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5"/>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Fuel/Industry CO</a:t>
            </a:r>
            <a:r>
              <a:rPr lang="en-US" altLang="zh-CN" sz="1100" b="1" i="0" baseline="0">
                <a:effectLst/>
              </a:rPr>
              <a:t>2 </a:t>
            </a:r>
            <a:r>
              <a:rPr lang="en-US" altLang="zh-CN" sz="1400" b="1" i="0" baseline="0">
                <a:effectLst/>
              </a:rPr>
              <a:t>emissions, Japan, 1960-2014</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TotalJP!$D$10</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{02A77834-104F-43E9-BF90-D26E49FF7F67}</c15:txfldGUID>
                      <c15:f>TotalJP!$D$10</c15:f>
                      <c15:dlblFieldTableCache>
                        <c:ptCount val="1"/>
                        <c:pt idx="0">
                          <c:v>1960</c:v>
                        </c:pt>
                      </c15:dlblFieldTableCache>
                    </c15:dlblFTEntry>
                  </c15:dlblFieldTable>
                  <c15:showDataLabelsRange val="0"/>
                </c:ext>
                <c:ext xmlns:c16="http://schemas.microsoft.com/office/drawing/2014/chart" uri="{C3380CC4-5D6E-409C-BE32-E72D297353CC}">
                  <c16:uniqueId val="{00000000-6649-495D-9328-56214122AB59}"/>
                </c:ext>
              </c:extLst>
            </c:dLbl>
            <c:dLbl>
              <c:idx val="15"/>
              <c:layout/>
              <c:tx>
                <c:strRef>
                  <c:f>TotalJP!$D$25</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{9273D8EA-CF78-4574-9CF9-A83A6F7882FA}</c15:txfldGUID>
                      <c15:f>TotalJP!$D$25</c15:f>
                      <c15:dlblFieldTableCache>
                        <c:ptCount val="1"/>
                        <c:pt idx="0">
                          <c:v>1975</c:v>
                        </c:pt>
                      </c15:dlblFieldTableCache>
                    </c15:dlblFTEntry>
                  </c15:dlblFieldTable>
                  <c15:showDataLabelsRange val="0"/>
                </c:ext>
                <c:ext xmlns:c16="http://schemas.microsoft.com/office/drawing/2014/chart" uri="{C3380CC4-5D6E-409C-BE32-E72D297353CC}">
                  <c16:uniqueId val="{00000001-6649-495D-9328-56214122AB59}"/>
                </c:ext>
              </c:extLst>
            </c:dLbl>
            <c:dLbl>
              <c:idx val="17"/>
              <c:layout/>
              <c:tx>
                <c:strRef>
                  <c:f>TotalJP!$D$27</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{734F0686-E34E-4283-81AA-C4806A33CE71}</c15:txfldGUID>
                      <c15:f>TotalJP!$D$27</c15:f>
                      <c15:dlblFieldTableCache>
                        <c:ptCount val="1"/>
                        <c:pt idx="0">
                          <c:v> </c:v>
                        </c:pt>
                      </c15:dlblFieldTableCache>
                    </c15:dlblFTEntry>
                  </c15:dlblFieldTable>
                  <c15:showDataLabelsRange val="0"/>
                </c:ext>
                <c:ext xmlns:c16="http://schemas.microsoft.com/office/drawing/2014/chart" uri="{C3380CC4-5D6E-409C-BE32-E72D297353CC}">
                  <c16:uniqueId val="{00000002-6649-495D-9328-56214122AB59}"/>
                </c:ext>
              </c:extLst>
            </c:dLbl>
            <c:dLbl>
              <c:idx val="18"/>
              <c:layout/>
              <c:tx>
                <c:strRef>
                  <c:f>TotalJP!$D$28</c:f>
                  <c:strCache>
                    <c:ptCount val="1"/>
                    <c:pt idx="0">
                      <c:v>1978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{D3BCBF11-3C2C-4A27-8A13-A6E1A09734E9}</c15:txfldGUID>
                      <c15:f>TotalJP!$D$28</c15:f>
                      <c15:dlblFieldTableCache>
                        <c:ptCount val="1"/>
                        <c:pt idx="0">
                          <c:v>1978</c:v>
                        </c:pt>
                      </c15:dlblFieldTableCache>
                    </c15:dlblFTEntry>
                  </c15:dlblFieldTable>
                  <c15:showDataLabelsRange val="0"/>
                </c:ext>
                <c:ext xmlns:c16="http://schemas.microsoft.com/office/drawing/2014/chart" uri="{C3380CC4-5D6E-409C-BE32-E72D297353CC}">
                  <c16:uniqueId val="{00000003-6649-495D-9328-56214122AB59}"/>
                </c:ext>
              </c:extLst>
            </c:dLbl>
            <c:dLbl>
              <c:idx val="20"/>
              <c:layout/>
              <c:tx>
                <c:strRef>
                  <c:f>TotalJP!$D$30</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{9DA58BC1-B2B0-4ADA-B382-A152666C8C6E}</c15:txfldGUID>
                      <c15:f>TotalJP!$D$30</c15:f>
                      <c15:dlblFieldTableCache>
                        <c:ptCount val="1"/>
                        <c:pt idx="0">
                          <c:v> </c:v>
                        </c:pt>
                      </c15:dlblFieldTableCache>
                    </c15:dlblFTEntry>
                  </c15:dlblFieldTable>
                  <c15:showDataLabelsRange val="0"/>
                </c:ext>
                <c:ext xmlns:c16="http://schemas.microsoft.com/office/drawing/2014/chart" uri="{C3380CC4-5D6E-409C-BE32-E72D297353CC}">
                  <c16:uniqueId val="{00000004-6649-495D-9328-56214122AB59}"/>
                </c:ext>
              </c:extLst>
            </c:dLbl>
            <c:dLbl>
              <c:idx val="22"/>
              <c:layout/>
              <c:tx>
                <c:strRef>
                  <c:f>TotalJP!$D$32</c:f>
                  <c:strCache>
                    <c:ptCount val="1"/>
                    <c:pt idx="0">
                      <c:v>1982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{EE197547-9273-42DC-9D8A-1D9747857EAA}</c15:txfldGUID>
                      <c15:f>TotalJP!$D$32</c15:f>
                      <c15:dlblFieldTableCache>
                        <c:ptCount val="1"/>
                        <c:pt idx="0">
                          <c:v>1982</c:v>
                        </c:pt>
                      </c15:dlblFieldTableCache>
                    </c15:dlblFTEntry>
                  </c15:dlblFieldTable>
                  <c15:showDataLabelsRange val="0"/>
                </c:ext>
                <c:ext xmlns:c16="http://schemas.microsoft.com/office/drawing/2014/chart" uri="{C3380CC4-5D6E-409C-BE32-E72D297353CC}">
                  <c16:uniqueId val="{00000005-6649-495D-9328-56214122AB59}"/>
                </c:ext>
              </c:extLst>
            </c:dLbl>
            <c:dLbl>
              <c:idx val="27"/>
              <c:layout/>
              <c:tx>
                <c:strRef>
                  <c:f>TotalJP!$D$37</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{CF55706B-EA58-4A63-A958-FD063EC05692}</c15:txfldGUID>
                      <c15:f>TotalJP!$D$37</c15:f>
                      <c15:dlblFieldTableCache>
                        <c:ptCount val="1"/>
                        <c:pt idx="0">
                          <c:v>1987</c:v>
                        </c:pt>
                      </c15:dlblFieldTableCache>
                    </c15:dlblFTEntry>
                  </c15:dlblFieldTable>
                  <c15:showDataLabelsRange val="0"/>
                </c:ext>
                <c:ext xmlns:c16="http://schemas.microsoft.com/office/drawing/2014/chart" uri="{C3380CC4-5D6E-409C-BE32-E72D297353CC}">
                  <c16:uniqueId val="{00000006-6649-495D-9328-56214122AB59}"/>
                </c:ext>
              </c:extLst>
            </c:dLbl>
            <c:dLbl>
              <c:idx val="29"/>
              <c:layout/>
              <c:tx>
                <c:strRef>
                  <c:f>TotalJP!$D$39</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{55BEF859-97B9-48CF-9196-F5CCA9EF01C6}</c15:txfldGUID>
                      <c15:f>TotalJP!$D$39</c15:f>
                      <c15:dlblFieldTableCache>
                        <c:ptCount val="1"/>
                        <c:pt idx="0">
                          <c:v> </c:v>
                        </c:pt>
                      </c15:dlblFieldTableCache>
                    </c15:dlblFTEntry>
                  </c15:dlblFieldTable>
                  <c15:showDataLabelsRange val="0"/>
                </c:ext>
                <c:ext xmlns:c16="http://schemas.microsoft.com/office/drawing/2014/chart" uri="{C3380CC4-5D6E-409C-BE32-E72D297353CC}">
                  <c16:uniqueId val="{00000007-6649-495D-9328-56214122AB59}"/>
                </c:ext>
              </c:extLst>
            </c:dLbl>
            <c:dLbl>
              <c:idx val="30"/>
              <c:layout/>
              <c:tx>
                <c:strRef>
                  <c:f>TotalJP!$D$40</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{5F2E2193-4B71-4C66-BD2F-9620D1492092}</c15:txfldGUID>
                      <c15:f>TotalJP!$D$40</c15:f>
                      <c15:dlblFieldTableCache>
                        <c:ptCount val="1"/>
                        <c:pt idx="0">
                          <c:v>1990</c:v>
                        </c:pt>
                      </c15:dlblFieldTableCache>
                    </c15:dlblFTEntry>
                  </c15:dlblFieldTable>
                  <c15:showDataLabelsRange val="0"/>
                </c:ext>
                <c:ext xmlns:c16="http://schemas.microsoft.com/office/drawing/2014/chart" uri="{C3380CC4-5D6E-409C-BE32-E72D297353CC}">
                  <c16:uniqueId val="{00000008-6649-495D-9328-56214122AB59}"/>
                </c:ext>
              </c:extLst>
            </c:dLbl>
            <c:dLbl>
              <c:idx val="35"/>
              <c:layout/>
              <c:tx>
                <c:strRef>
                  <c:f>TotalJP!$D$45</c:f>
                  <c:strCache>
                    <c:ptCount val="1"/>
                    <c:pt idx="0">
                      <c:v>1995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{94DC42B5-BD21-45B9-98D2-203C2246D850}</c15:txfldGUID>
                      <c15:f>TotalJP!$D$45</c15:f>
                      <c15:dlblFieldTableCache>
                        <c:ptCount val="1"/>
                        <c:pt idx="0">
                          <c:v>1995</c:v>
                        </c:pt>
                      </c15:dlblFieldTableCache>
                    </c15:dlblFTEntry>
                  </c15:dlblFieldTable>
                  <c15:showDataLabelsRange val="0"/>
                </c:ext>
                <c:ext xmlns:c16="http://schemas.microsoft.com/office/drawing/2014/chart" uri="{C3380CC4-5D6E-409C-BE32-E72D297353CC}">
                  <c16:uniqueId val="{00000009-6649-495D-9328-56214122AB59}"/>
                </c:ext>
              </c:extLst>
            </c:dLbl>
            <c:dLbl>
              <c:idx val="40"/>
              <c:layout/>
              <c:tx>
                <c:strRef>
                  <c:f>TotalJP!$D$50</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{B6EE0656-4077-46B3-A248-E991675A1EC1}</c15:txfldGUID>
                      <c15:f>TotalJP!$D$50</c15:f>
                      <c15:dlblFieldTableCache>
                        <c:ptCount val="1"/>
                        <c:pt idx="0">
                          <c:v>2000</c:v>
                        </c:pt>
                      </c15:dlblFieldTableCache>
                    </c15:dlblFTEntry>
                  </c15:dlblFieldTable>
                  <c15:showDataLabelsRange val="0"/>
                </c:ext>
                <c:ext xmlns:c16="http://schemas.microsoft.com/office/drawing/2014/chart" uri="{C3380CC4-5D6E-409C-BE32-E72D297353CC}">
                  <c16:uniqueId val="{0000000A-6649-495D-9328-56214122AB59}"/>
                </c:ext>
              </c:extLst>
            </c:dLbl>
            <c:dLbl>
              <c:idx val="45"/>
              <c:layout/>
              <c:tx>
                <c:strRef>
                  <c:f>TotalJP!$D$55</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{97C4A402-B101-4818-98C6-04D5D0C23A77}</c15:txfldGUID>
                      <c15:f>TotalJP!$D$55</c15:f>
                      <c15:dlblFieldTableCache>
                        <c:ptCount val="1"/>
                        <c:pt idx="0">
                          <c:v>2005</c:v>
                        </c:pt>
                      </c15:dlblFieldTableCache>
                    </c15:dlblFTEntry>
                  </c15:dlblFieldTable>
                  <c15:showDataLabelsRange val="0"/>
                </c:ext>
                <c:ext xmlns:c16="http://schemas.microsoft.com/office/drawing/2014/chart" uri="{C3380CC4-5D6E-409C-BE32-E72D297353CC}">
                  <c16:uniqueId val="{0000000B-6649-495D-9328-56214122AB59}"/>
                </c:ext>
              </c:extLst>
            </c:dLbl>
            <c:dLbl>
              <c:idx val="49"/>
              <c:layout/>
              <c:tx>
                <c:strRef>
                  <c:f>TotalJP!$D$59</c:f>
                  <c:strCache>
                    <c:ptCount val="1"/>
                    <c:pt idx="0">
                      <c:v>2009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{D73D175C-AA55-4571-B134-23F24B657167}</c15:txfldGUID>
                      <c15:f>TotalJP!$D$59</c15:f>
                      <c15:dlblFieldTableCache>
                        <c:ptCount val="1"/>
                        <c:pt idx="0">
                          <c:v>2009</c:v>
                        </c:pt>
                      </c15:dlblFieldTableCache>
                    </c15:dlblFTEntry>
                  </c15:dlblFieldTable>
                  <c15:showDataLabelsRange val="0"/>
                </c:ext>
                <c:ext xmlns:c16="http://schemas.microsoft.com/office/drawing/2014/chart" uri="{C3380CC4-5D6E-409C-BE32-E72D297353CC}">
                  <c16:uniqueId val="{0000000C-6649-495D-9328-56214122AB59}"/>
                </c:ext>
              </c:extLst>
            </c:dLbl>
            <c:dLbl>
              <c:idx val="50"/>
              <c:layout/>
              <c:tx>
                <c:strRef>
                  <c:f>TotalJP!$D$60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{1EEBA292-C3C2-4D39-B959-BA662AE19F62}</c15:txfldGUID>
                      <c15:f>TotalJP!$D$60</c15:f>
                      <c15:dlblFieldTableCache>
                        <c:ptCount val="1"/>
                      </c15:dlblFieldTableCache>
                    </c15:dlblFTEntry>
                  </c15:dlblFieldTable>
                  <c15:showDataLabelsRange val="0"/>
                </c:ext>
                <c:ext xmlns:c16="http://schemas.microsoft.com/office/drawing/2014/chart" uri="{C3380CC4-5D6E-409C-BE32-E72D297353CC}">
                  <c16:uniqueId val="{0000000D-6649-495D-9328-56214122AB59}"/>
                </c:ext>
              </c:extLst>
            </c:dLbl>
            <c:dLbl>
              <c:idx val="51"/>
              <c:layout/>
              <c:tx>
                <c:strRef>
                  <c:f>TotalJP!$D$61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{EC9F8E4B-ABC9-48F9-A146-4E49418C1FD5}</c15:txfldGUID>
                      <c15:f>TotalJP!$D$61</c15:f>
                      <c15:dlblFieldTableCache>
                        <c:ptCount val="1"/>
                      </c15:dlblFieldTableCache>
                    </c15:dlblFTEntry>
                  </c15:dlblFieldTable>
                  <c15:showDataLabelsRange val="0"/>
                </c:ext>
                <c:ext xmlns:c16="http://schemas.microsoft.com/office/drawing/2014/chart" uri="{C3380CC4-5D6E-409C-BE32-E72D297353CC}">
                  <c16:uniqueId val="{0000000E-6649-495D-9328-56214122AB59}"/>
                </c:ext>
              </c:extLst>
            </c:dLbl>
            <c:dLbl>
              <c:idx val="52"/>
              <c:layout/>
              <c:tx>
                <c:strRef>
                  <c:f>TotalJP!$D$62</c:f>
                  <c:strCache>
                    <c:ptCount val="1"/>
                    <c:pt idx="0">
                      <c:v>2012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{486AB9BC-37C3-478D-B2B9-E7B8F1337DB1}</c15:txfldGUID>
                      <c15:f>TotalJP!$D$62</c15:f>
                      <c15:dlblFieldTableCache>
                        <c:ptCount val="1"/>
                        <c:pt idx="0">
                          <c:v>2012</c:v>
                        </c:pt>
                      </c15:dlblFieldTableCache>
                    </c15:dlblFTEntry>
                  </c15:dlblFieldTable>
                  <c15:showDataLabelsRange val="0"/>
                </c:ext>
                <c:ext xmlns:c16="http://schemas.microsoft.com/office/drawing/2014/chart" uri="{C3380CC4-5D6E-409C-BE32-E72D297353CC}">
                  <c16:uniqueId val="{0000000F-6649-495D-9328-56214122AB59}"/>
                </c:ext>
              </c:extLst>
            </c:dLbl>
            <c:dLbl>
              <c:idx val="55"/>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{95F0D116-994F-47C7-8D42-04A3013C8C9B}</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0-6649-495D-9328-56214122AB59}"/>
                </c:ext>
              </c:extLst>
            </c:dLbl>
            <c:dLbl>
              <c:idx val="56"/>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{78AB4DA4-C940-43C6-A14C-4095B7991A7F}</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1-6649-495D-9328-56214122AB59}"/>
                </c:ext>
              </c:extLst>
            </c:dLbl>
            <c:dLbl>
              <c:idx val="57"/>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{FCB17640-BC46-4279-9AEF-43E171FEF62E}</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2-6649-495D-9328-56214122AB59}"/>
                </c:ext>
              </c:extLst>
            </c:dLbl>
            <c:dLbl>
              <c:idx val="58"/>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{EFFA4B5C-6D52-45A4-9027-4F195D20AA02}</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3-6649-495D-9328-56214122AB59}"/>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TotalJP!$A$10:$A$64</c:f>
              <c:numCache>
                <c:formatCode>General</c:formatCode>
                <c:ptCount val="55"/>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numCache>
            </c:numRef>
          </c:xVal>
          <c:yVal>
            <c:numRef>
              <c:f>TotalJP!$C$10:$C$64</c:f>
              <c:numCache>
                <c:formatCode>0.000</c:formatCode>
                <c:ptCount val="55"/>
                <c:pt idx="0">
                  <c:v>0.23259072</c:v>
                </c:pt>
                <c:pt idx="1">
                  <c:v>0.28288644800000001</c:v>
                </c:pt>
                <c:pt idx="2">
                  <c:v>0.29298076800000006</c:v>
                </c:pt>
                <c:pt idx="3">
                  <c:v>0.32495649600000004</c:v>
                </c:pt>
                <c:pt idx="4">
                  <c:v>0.35902436800000004</c:v>
                </c:pt>
                <c:pt idx="5">
                  <c:v>0.38660329599999999</c:v>
                </c:pt>
                <c:pt idx="6">
                  <c:v>0.41939976000000001</c:v>
                </c:pt>
                <c:pt idx="7">
                  <c:v>0.48948108799999995</c:v>
                </c:pt>
                <c:pt idx="8">
                  <c:v>0.56210523199999995</c:v>
                </c:pt>
                <c:pt idx="9">
                  <c:v>0.65342310400000003</c:v>
                </c:pt>
                <c:pt idx="10">
                  <c:v>0.76819424000000003</c:v>
                </c:pt>
                <c:pt idx="11">
                  <c:v>0.79689068799999996</c:v>
                </c:pt>
                <c:pt idx="12">
                  <c:v>0.85267508800000003</c:v>
                </c:pt>
                <c:pt idx="13">
                  <c:v>0.91499972800000007</c:v>
                </c:pt>
                <c:pt idx="14">
                  <c:v>0.91512430400000011</c:v>
                </c:pt>
                <c:pt idx="15">
                  <c:v>0.86936094400000008</c:v>
                </c:pt>
                <c:pt idx="16">
                  <c:v>0.90815904000000003</c:v>
                </c:pt>
                <c:pt idx="17">
                  <c:v>0.93444824000000004</c:v>
                </c:pt>
                <c:pt idx="18">
                  <c:v>0.90314668799999998</c:v>
                </c:pt>
                <c:pt idx="19">
                  <c:v>0.95483840000000009</c:v>
                </c:pt>
                <c:pt idx="20">
                  <c:v>0.94679592000000001</c:v>
                </c:pt>
                <c:pt idx="21">
                  <c:v>0.92884598400000007</c:v>
                </c:pt>
                <c:pt idx="22">
                  <c:v>0.89946436800000007</c:v>
                </c:pt>
                <c:pt idx="23">
                  <c:v>0.8831156</c:v>
                </c:pt>
                <c:pt idx="24">
                  <c:v>0.93936166399999999</c:v>
                </c:pt>
                <c:pt idx="25">
                  <c:v>0.91464798400000002</c:v>
                </c:pt>
                <c:pt idx="26">
                  <c:v>0.91458569600000006</c:v>
                </c:pt>
                <c:pt idx="27">
                  <c:v>0.90499334399999998</c:v>
                </c:pt>
                <c:pt idx="28">
                  <c:v>0.98827240000000005</c:v>
                </c:pt>
                <c:pt idx="29">
                  <c:v>1.02471088</c:v>
                </c:pt>
                <c:pt idx="30">
                  <c:v>1.0952831840000001</c:v>
                </c:pt>
                <c:pt idx="31">
                  <c:v>1.098481856</c:v>
                </c:pt>
                <c:pt idx="32">
                  <c:v>1.1229280640000001</c:v>
                </c:pt>
                <c:pt idx="33">
                  <c:v>1.108979216</c:v>
                </c:pt>
                <c:pt idx="34">
                  <c:v>1.172355424</c:v>
                </c:pt>
                <c:pt idx="35">
                  <c:v>1.182479056</c:v>
                </c:pt>
                <c:pt idx="36">
                  <c:v>1.203704608</c:v>
                </c:pt>
                <c:pt idx="37">
                  <c:v>1.1998061120000001</c:v>
                </c:pt>
                <c:pt idx="38">
                  <c:v>1.156882352</c:v>
                </c:pt>
                <c:pt idx="39">
                  <c:v>1.195537552</c:v>
                </c:pt>
                <c:pt idx="40">
                  <c:v>1.2195294240000001</c:v>
                </c:pt>
                <c:pt idx="41">
                  <c:v>1.2023928960000001</c:v>
                </c:pt>
                <c:pt idx="42">
                  <c:v>1.21904944</c:v>
                </c:pt>
                <c:pt idx="43">
                  <c:v>1.2410774080000002</c:v>
                </c:pt>
                <c:pt idx="44">
                  <c:v>1.264974016</c:v>
                </c:pt>
                <c:pt idx="45">
                  <c:v>1.2382414720000001</c:v>
                </c:pt>
                <c:pt idx="46">
                  <c:v>1.230488448</c:v>
                </c:pt>
                <c:pt idx="47">
                  <c:v>1.2512047040000001</c:v>
                </c:pt>
                <c:pt idx="48">
                  <c:v>1.209145648</c:v>
                </c:pt>
                <c:pt idx="49">
                  <c:v>1.102966592</c:v>
                </c:pt>
                <c:pt idx="50">
                  <c:v>1.17066632</c:v>
                </c:pt>
                <c:pt idx="51">
                  <c:v>1.1901001760000001</c:v>
                </c:pt>
                <c:pt idx="52">
                  <c:v>1.22916208</c:v>
                </c:pt>
                <c:pt idx="53">
                  <c:v>1.2454961920000001</c:v>
                </c:pt>
                <c:pt idx="54">
                  <c:v>1.2130551359999999</c:v>
                </c:pt>
              </c:numCache>
            </c:numRef>
          </c:yVal>
          <c:smooth val="1"/>
          <c:extLst>
            <c:ext xmlns:c16="http://schemas.microsoft.com/office/drawing/2014/chart" uri="{C3380CC4-5D6E-409C-BE32-E72D297353CC}">
              <c16:uniqueId val="{00000014-6649-495D-9328-56214122AB59}"/>
            </c:ext>
          </c:extLst>
        </c:ser>
        <c:dLbls>
          <c:showLegendKey val="0"/>
          <c:showVal val="0"/>
          <c:showCatName val="0"/>
          <c:showSerName val="0"/>
          <c:showPercent val="0"/>
          <c:showBubbleSize val="0"/>
        </c:dLbls>
        <c:axId val="2117735096"/>
        <c:axId val="-2113833176"/>
      </c:scatterChart>
      <c:valAx>
        <c:axId val="2117735096"/>
        <c:scaling>
          <c:orientation val="minMax"/>
          <c:max val="2018"/>
          <c:min val="1960"/>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Year</a:t>
                </a:r>
                <a:endParaRPr lang="zh-CN" altLang="zh-CN" sz="1000">
                  <a:effectLst/>
                </a:endParaRPr>
              </a:p>
            </c:rich>
          </c:tx>
          <c:layout>
            <c:manualLayout>
              <c:xMode val="edge"/>
              <c:yMode val="edge"/>
              <c:x val="0.92371528563130545"/>
              <c:y val="0.9177204627641724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5"/>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Fuel/Industry CO</a:t>
            </a:r>
            <a:r>
              <a:rPr lang="en-US" altLang="zh-CN" sz="1100" b="1" i="0" baseline="0">
                <a:effectLst/>
              </a:rPr>
              <a:t>2 </a:t>
            </a:r>
            <a:r>
              <a:rPr lang="en-US" altLang="zh-CN" sz="1400" b="1" i="0" baseline="0">
                <a:effectLst/>
              </a:rPr>
              <a:t>emissions, China, 1960-2014</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8836352821008347E-2"/>
          <c:y val="3.9469208663976532E-2"/>
          <c:w val="0.86947507566575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TotalCN!$D$10</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{5E80B80A-7CF6-4895-A5DE-CE9AC7EEEEA6}</c15:txfldGUID>
                      <c15:f>TotalCN!$D$10</c15:f>
                      <c15:dlblFieldTableCache>
                        <c:ptCount val="1"/>
                        <c:pt idx="0">
                          <c:v>1960</c:v>
                        </c:pt>
                      </c15:dlblFieldTableCache>
                    </c15:dlblFTEntry>
                  </c15:dlblFieldTable>
                  <c15:showDataLabelsRange val="0"/>
                </c:ext>
                <c:ext xmlns:c16="http://schemas.microsoft.com/office/drawing/2014/chart" uri="{C3380CC4-5D6E-409C-BE32-E72D297353CC}">
                  <c16:uniqueId val="{00000000-47C8-49E9-88A2-5826A687280D}"/>
                </c:ext>
              </c:extLst>
            </c:dLbl>
            <c:dLbl>
              <c:idx val="15"/>
              <c:layout/>
              <c:tx>
                <c:strRef>
                  <c:f>TotalCN!$D$25</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{DACA7AAC-377F-4820-A41E-0162966FFBC8}</c15:txfldGUID>
                      <c15:f>TotalCN!$D$25</c15:f>
                      <c15:dlblFieldTableCache>
                        <c:ptCount val="1"/>
                        <c:pt idx="0">
                          <c:v>1975</c:v>
                        </c:pt>
                      </c15:dlblFieldTableCache>
                    </c15:dlblFTEntry>
                  </c15:dlblFieldTable>
                  <c15:showDataLabelsRange val="0"/>
                </c:ext>
                <c:ext xmlns:c16="http://schemas.microsoft.com/office/drawing/2014/chart" uri="{C3380CC4-5D6E-409C-BE32-E72D297353CC}">
                  <c16:uniqueId val="{00000001-47C8-49E9-88A2-5826A687280D}"/>
                </c:ext>
              </c:extLst>
            </c:dLbl>
            <c:dLbl>
              <c:idx val="17"/>
              <c:layout/>
              <c:tx>
                <c:strRef>
                  <c:f>TotalCN!$D$27</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{9273FC46-827B-4A34-80DB-8E07CD8E6979}</c15:txfldGUID>
                      <c15:f>TotalCN!$D$27</c15:f>
                      <c15:dlblFieldTableCache>
                        <c:ptCount val="1"/>
                        <c:pt idx="0">
                          <c:v> </c:v>
                        </c:pt>
                      </c15:dlblFieldTableCache>
                    </c15:dlblFTEntry>
                  </c15:dlblFieldTable>
                  <c15:showDataLabelsRange val="0"/>
                </c:ext>
                <c:ext xmlns:c16="http://schemas.microsoft.com/office/drawing/2014/chart" uri="{C3380CC4-5D6E-409C-BE32-E72D297353CC}">
                  <c16:uniqueId val="{00000002-47C8-49E9-88A2-5826A687280D}"/>
                </c:ext>
              </c:extLst>
            </c:dLbl>
            <c:dLbl>
              <c:idx val="18"/>
              <c:layout/>
              <c:tx>
                <c:strRef>
                  <c:f>TotalCN!$D$28</c:f>
                  <c:strCache>
                    <c:ptCount val="1"/>
                    <c:pt idx="0">
                      <c:v>1978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{20899890-D336-41C6-AD9B-18BFD0702BE1}</c15:txfldGUID>
                      <c15:f>TotalCN!$D$28</c15:f>
                      <c15:dlblFieldTableCache>
                        <c:ptCount val="1"/>
                        <c:pt idx="0">
                          <c:v>1978</c:v>
                        </c:pt>
                      </c15:dlblFieldTableCache>
                    </c15:dlblFTEntry>
                  </c15:dlblFieldTable>
                  <c15:showDataLabelsRange val="0"/>
                </c:ext>
                <c:ext xmlns:c16="http://schemas.microsoft.com/office/drawing/2014/chart" uri="{C3380CC4-5D6E-409C-BE32-E72D297353CC}">
                  <c16:uniqueId val="{00000003-47C8-49E9-88A2-5826A687280D}"/>
                </c:ext>
              </c:extLst>
            </c:dLbl>
            <c:dLbl>
              <c:idx val="20"/>
              <c:layout/>
              <c:tx>
                <c:strRef>
                  <c:f>TotalCN!$D$30</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{FB267B74-531B-47D4-B2AA-CC8AD591343C}</c15:txfldGUID>
                      <c15:f>TotalCN!$D$30</c15:f>
                      <c15:dlblFieldTableCache>
                        <c:ptCount val="1"/>
                        <c:pt idx="0">
                          <c:v> </c:v>
                        </c:pt>
                      </c15:dlblFieldTableCache>
                    </c15:dlblFTEntry>
                  </c15:dlblFieldTable>
                  <c15:showDataLabelsRange val="0"/>
                </c:ext>
                <c:ext xmlns:c16="http://schemas.microsoft.com/office/drawing/2014/chart" uri="{C3380CC4-5D6E-409C-BE32-E72D297353CC}">
                  <c16:uniqueId val="{00000004-47C8-49E9-88A2-5826A687280D}"/>
                </c:ext>
              </c:extLst>
            </c:dLbl>
            <c:dLbl>
              <c:idx val="22"/>
              <c:layout/>
              <c:tx>
                <c:strRef>
                  <c:f>TotalCN!$D$32</c:f>
                  <c:strCache>
                    <c:ptCount val="1"/>
                    <c:pt idx="0">
                      <c:v>1982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{75BF28A6-718A-4571-803F-8253BDABCA99}</c15:txfldGUID>
                      <c15:f>TotalCN!$D$32</c15:f>
                      <c15:dlblFieldTableCache>
                        <c:ptCount val="1"/>
                        <c:pt idx="0">
                          <c:v>1982</c:v>
                        </c:pt>
                      </c15:dlblFieldTableCache>
                    </c15:dlblFTEntry>
                  </c15:dlblFieldTable>
                  <c15:showDataLabelsRange val="0"/>
                </c:ext>
                <c:ext xmlns:c16="http://schemas.microsoft.com/office/drawing/2014/chart" uri="{C3380CC4-5D6E-409C-BE32-E72D297353CC}">
                  <c16:uniqueId val="{00000005-47C8-49E9-88A2-5826A687280D}"/>
                </c:ext>
              </c:extLst>
            </c:dLbl>
            <c:dLbl>
              <c:idx val="27"/>
              <c:layout/>
              <c:tx>
                <c:strRef>
                  <c:f>TotalCN!$D$37</c:f>
                  <c:strCache>
                    <c:ptCount val="1"/>
                    <c:pt idx="0">
                      <c:v>1987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{F22E084E-B946-46D7-8570-62B78CBDAF15}</c15:txfldGUID>
                      <c15:f>TotalCN!$D$37</c15:f>
                      <c15:dlblFieldTableCache>
                        <c:ptCount val="1"/>
                        <c:pt idx="0">
                          <c:v>1987</c:v>
                        </c:pt>
                      </c15:dlblFieldTableCache>
                    </c15:dlblFTEntry>
                  </c15:dlblFieldTable>
                  <c15:showDataLabelsRange val="0"/>
                </c:ext>
                <c:ext xmlns:c16="http://schemas.microsoft.com/office/drawing/2014/chart" uri="{C3380CC4-5D6E-409C-BE32-E72D297353CC}">
                  <c16:uniqueId val="{00000006-47C8-49E9-88A2-5826A687280D}"/>
                </c:ext>
              </c:extLst>
            </c:dLbl>
            <c:dLbl>
              <c:idx val="29"/>
              <c:layout/>
              <c:tx>
                <c:strRef>
                  <c:f>TotalCN!$D$39</c:f>
                  <c:strCache>
                    <c:ptCount val="1"/>
                    <c:pt idx="0">
                      <c:v> </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{3A2EC76E-7F39-4618-BE87-9E1D321833F9}</c15:txfldGUID>
                      <c15:f>TotalCN!$D$39</c15:f>
                      <c15:dlblFieldTableCache>
                        <c:ptCount val="1"/>
                        <c:pt idx="0">
                          <c:v> </c:v>
                        </c:pt>
                      </c15:dlblFieldTableCache>
                    </c15:dlblFTEntry>
                  </c15:dlblFieldTable>
                  <c15:showDataLabelsRange val="0"/>
                </c:ext>
                <c:ext xmlns:c16="http://schemas.microsoft.com/office/drawing/2014/chart" uri="{C3380CC4-5D6E-409C-BE32-E72D297353CC}">
                  <c16:uniqueId val="{00000007-47C8-49E9-88A2-5826A687280D}"/>
                </c:ext>
              </c:extLst>
            </c:dLbl>
            <c:dLbl>
              <c:idx val="30"/>
              <c:layout/>
              <c:tx>
                <c:strRef>
                  <c:f>TotalCN!$D$40</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{1FC54310-D21C-4E0A-8EB0-B1928F5E1638}</c15:txfldGUID>
                      <c15:f>TotalCN!$D$40</c15:f>
                      <c15:dlblFieldTableCache>
                        <c:ptCount val="1"/>
                        <c:pt idx="0">
                          <c:v>1990</c:v>
                        </c:pt>
                      </c15:dlblFieldTableCache>
                    </c15:dlblFTEntry>
                  </c15:dlblFieldTable>
                  <c15:showDataLabelsRange val="0"/>
                </c:ext>
                <c:ext xmlns:c16="http://schemas.microsoft.com/office/drawing/2014/chart" uri="{C3380CC4-5D6E-409C-BE32-E72D297353CC}">
                  <c16:uniqueId val="{00000008-47C8-49E9-88A2-5826A687280D}"/>
                </c:ext>
              </c:extLst>
            </c:dLbl>
            <c:dLbl>
              <c:idx val="35"/>
              <c:layout/>
              <c:tx>
                <c:strRef>
                  <c:f>TotalCN!$D$45</c:f>
                  <c:strCache>
                    <c:ptCount val="1"/>
                    <c:pt idx="0">
                      <c:v>1995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{0FC584B1-3A85-4E10-B804-7A706573DF81}</c15:txfldGUID>
                      <c15:f>TotalCN!$D$45</c15:f>
                      <c15:dlblFieldTableCache>
                        <c:ptCount val="1"/>
                        <c:pt idx="0">
                          <c:v>1995</c:v>
                        </c:pt>
                      </c15:dlblFieldTableCache>
                    </c15:dlblFTEntry>
                  </c15:dlblFieldTable>
                  <c15:showDataLabelsRange val="0"/>
                </c:ext>
                <c:ext xmlns:c16="http://schemas.microsoft.com/office/drawing/2014/chart" uri="{C3380CC4-5D6E-409C-BE32-E72D297353CC}">
                  <c16:uniqueId val="{00000009-47C8-49E9-88A2-5826A687280D}"/>
                </c:ext>
              </c:extLst>
            </c:dLbl>
            <c:dLbl>
              <c:idx val="40"/>
              <c:layout/>
              <c:tx>
                <c:strRef>
                  <c:f>TotalCN!$D$50</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{449244C0-C8EC-49DC-B5A2-9504BB1A7BDB}</c15:txfldGUID>
                      <c15:f>TotalCN!$D$50</c15:f>
                      <c15:dlblFieldTableCache>
                        <c:ptCount val="1"/>
                        <c:pt idx="0">
                          <c:v>2000</c:v>
                        </c:pt>
                      </c15:dlblFieldTableCache>
                    </c15:dlblFTEntry>
                  </c15:dlblFieldTable>
                  <c15:showDataLabelsRange val="0"/>
                </c:ext>
                <c:ext xmlns:c16="http://schemas.microsoft.com/office/drawing/2014/chart" uri="{C3380CC4-5D6E-409C-BE32-E72D297353CC}">
                  <c16:uniqueId val="{0000000A-47C8-49E9-88A2-5826A687280D}"/>
                </c:ext>
              </c:extLst>
            </c:dLbl>
            <c:dLbl>
              <c:idx val="45"/>
              <c:layout/>
              <c:tx>
                <c:strRef>
                  <c:f>TotalCN!$D$55</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{927FD48F-CEEC-4F74-9949-7F452D0116FD}</c15:txfldGUID>
                      <c15:f>TotalCN!$D$55</c15:f>
                      <c15:dlblFieldTableCache>
                        <c:ptCount val="1"/>
                        <c:pt idx="0">
                          <c:v>2005</c:v>
                        </c:pt>
                      </c15:dlblFieldTableCache>
                    </c15:dlblFTEntry>
                  </c15:dlblFieldTable>
                  <c15:showDataLabelsRange val="0"/>
                </c:ext>
                <c:ext xmlns:c16="http://schemas.microsoft.com/office/drawing/2014/chart" uri="{C3380CC4-5D6E-409C-BE32-E72D297353CC}">
                  <c16:uniqueId val="{0000000B-47C8-49E9-88A2-5826A687280D}"/>
                </c:ext>
              </c:extLst>
            </c:dLbl>
            <c:dLbl>
              <c:idx val="49"/>
              <c:layout/>
              <c:tx>
                <c:strRef>
                  <c:f>TotalCN!$D$59</c:f>
                  <c:strCache>
                    <c:ptCount val="1"/>
                    <c:pt idx="0">
                      <c:v>2009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{74944F93-F706-47E6-A07D-EEC241BDBA5A}</c15:txfldGUID>
                      <c15:f>TotalCN!$D$59</c15:f>
                      <c15:dlblFieldTableCache>
                        <c:ptCount val="1"/>
                        <c:pt idx="0">
                          <c:v>2009</c:v>
                        </c:pt>
                      </c15:dlblFieldTableCache>
                    </c15:dlblFTEntry>
                  </c15:dlblFieldTable>
                  <c15:showDataLabelsRange val="0"/>
                </c:ext>
                <c:ext xmlns:c16="http://schemas.microsoft.com/office/drawing/2014/chart" uri="{C3380CC4-5D6E-409C-BE32-E72D297353CC}">
                  <c16:uniqueId val="{0000000C-47C8-49E9-88A2-5826A687280D}"/>
                </c:ext>
              </c:extLst>
            </c:dLbl>
            <c:dLbl>
              <c:idx val="50"/>
              <c:layout/>
              <c:tx>
                <c:strRef>
                  <c:f>TotalCN!$D$60</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{0125D8AB-88AF-4F4F-AF03-F85641A9FB81}</c15:txfldGUID>
                      <c15:f>TotalCN!$D$60</c15:f>
                      <c15:dlblFieldTableCache>
                        <c:ptCount val="1"/>
                      </c15:dlblFieldTableCache>
                    </c15:dlblFTEntry>
                  </c15:dlblFieldTable>
                  <c15:showDataLabelsRange val="0"/>
                </c:ext>
                <c:ext xmlns:c16="http://schemas.microsoft.com/office/drawing/2014/chart" uri="{C3380CC4-5D6E-409C-BE32-E72D297353CC}">
                  <c16:uniqueId val="{0000000D-47C8-49E9-88A2-5826A687280D}"/>
                </c:ext>
              </c:extLst>
            </c:dLbl>
            <c:dLbl>
              <c:idx val="51"/>
              <c:layout/>
              <c:tx>
                <c:strRef>
                  <c:f>TotalCN!$D$61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{D8EB04CB-83D2-47F0-9DF2-2550615EDA3B}</c15:txfldGUID>
                      <c15:f>TotalCN!$D$61</c15:f>
                      <c15:dlblFieldTableCache>
                        <c:ptCount val="1"/>
                      </c15:dlblFieldTableCache>
                    </c15:dlblFTEntry>
                  </c15:dlblFieldTable>
                  <c15:showDataLabelsRange val="0"/>
                </c:ext>
                <c:ext xmlns:c16="http://schemas.microsoft.com/office/drawing/2014/chart" uri="{C3380CC4-5D6E-409C-BE32-E72D297353CC}">
                  <c16:uniqueId val="{0000000E-47C8-49E9-88A2-5826A687280D}"/>
                </c:ext>
              </c:extLst>
            </c:dLbl>
            <c:dLbl>
              <c:idx val="52"/>
              <c:layout/>
              <c:tx>
                <c:strRef>
                  <c:f>TotalCN!$D$62</c:f>
                  <c:strCache>
                    <c:ptCount val="1"/>
                    <c:pt idx="0">
                      <c:v>2012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{5755BE39-EA02-4724-9808-29BFC2599735}</c15:txfldGUID>
                      <c15:f>TotalCN!$D$62</c15:f>
                      <c15:dlblFieldTableCache>
                        <c:ptCount val="1"/>
                        <c:pt idx="0">
                          <c:v>2012</c:v>
                        </c:pt>
                      </c15:dlblFieldTableCache>
                    </c15:dlblFTEntry>
                  </c15:dlblFieldTable>
                  <c15:showDataLabelsRange val="0"/>
                </c:ext>
                <c:ext xmlns:c16="http://schemas.microsoft.com/office/drawing/2014/chart" uri="{C3380CC4-5D6E-409C-BE32-E72D297353CC}">
                  <c16:uniqueId val="{0000000F-47C8-49E9-88A2-5826A687280D}"/>
                </c:ext>
              </c:extLst>
            </c:dLbl>
            <c:dLbl>
              <c:idx val="55"/>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{9AFF1D0C-8A7C-4F77-87DE-D8195B9A35FE}</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0-47C8-49E9-88A2-5826A687280D}"/>
                </c:ext>
              </c:extLst>
            </c:dLbl>
            <c:dLbl>
              <c:idx val="56"/>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{5FD3D086-AFE4-4EE6-B8CA-9F626CA9B883}</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1-47C8-49E9-88A2-5826A687280D}"/>
                </c:ext>
              </c:extLst>
            </c:dLbl>
            <c:dLbl>
              <c:idx val="57"/>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{BDFD80D5-5D0D-4B36-B73C-104C6E952027}</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2-47C8-49E9-88A2-5826A687280D}"/>
                </c:ext>
              </c:extLst>
            </c:dLbl>
            <c:dLbl>
              <c:idx val="58"/>
              <c:tx>
                <c:strRef>
                  <c:f>TotalUK!#REF!</c:f>
                  <c:strCache>
                    <c:ptCount val="1"/>
                    <c:pt idx="0">
                      <c:v>#REF!</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{C75F0AE5-7D39-4E7D-A3BA-321FC50D84AD}</c15:txfldGUID>
                      <c15:f>TotalUK!#REF!</c15:f>
                      <c15:dlblFieldTableCache>
                        <c:ptCount val="1"/>
                        <c:pt idx="0">
                          <c:v>#REF!</c:v>
                        </c:pt>
                      </c15:dlblFieldTableCache>
                    </c15:dlblFTEntry>
                  </c15:dlblFieldTable>
                  <c15:showDataLabelsRange val="0"/>
                </c:ext>
                <c:ext xmlns:c16="http://schemas.microsoft.com/office/drawing/2014/chart" uri="{C3380CC4-5D6E-409C-BE32-E72D297353CC}">
                  <c16:uniqueId val="{00000013-47C8-49E9-88A2-5826A687280D}"/>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xVal>
            <c:numRef>
              <c:f>TotalCN!$A$10:$A$64</c:f>
              <c:numCache>
                <c:formatCode>General</c:formatCode>
                <c:ptCount val="55"/>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numCache>
            </c:numRef>
          </c:xVal>
          <c:yVal>
            <c:numRef>
              <c:f>TotalCN!$C$10:$C$64</c:f>
              <c:numCache>
                <c:formatCode>0.000</c:formatCode>
                <c:ptCount val="55"/>
                <c:pt idx="0">
                  <c:v>0.78008758400000011</c:v>
                </c:pt>
                <c:pt idx="1">
                  <c:v>0.55161519999999997</c:v>
                </c:pt>
                <c:pt idx="2">
                  <c:v>0.43999876800000004</c:v>
                </c:pt>
                <c:pt idx="3">
                  <c:v>0.436338432</c:v>
                </c:pt>
                <c:pt idx="4">
                  <c:v>0.43656560000000005</c:v>
                </c:pt>
                <c:pt idx="5">
                  <c:v>0.47558353600000003</c:v>
                </c:pt>
                <c:pt idx="6">
                  <c:v>0.52236182399999997</c:v>
                </c:pt>
                <c:pt idx="7">
                  <c:v>0.43287961600000002</c:v>
                </c:pt>
                <c:pt idx="8">
                  <c:v>0.46854499199999999</c:v>
                </c:pt>
                <c:pt idx="9">
                  <c:v>0.57676489600000003</c:v>
                </c:pt>
                <c:pt idx="10">
                  <c:v>0.77098620800000006</c:v>
                </c:pt>
                <c:pt idx="11">
                  <c:v>0.87591584</c:v>
                </c:pt>
                <c:pt idx="12">
                  <c:v>0.93081355200000016</c:v>
                </c:pt>
                <c:pt idx="13">
                  <c:v>0.96775033600000016</c:v>
                </c:pt>
                <c:pt idx="14">
                  <c:v>0.98720617600000005</c:v>
                </c:pt>
                <c:pt idx="15">
                  <c:v>1.1446702400000002</c:v>
                </c:pt>
                <c:pt idx="16">
                  <c:v>1.1952151200000001</c:v>
                </c:pt>
                <c:pt idx="17">
                  <c:v>1.3092388000000001</c:v>
                </c:pt>
                <c:pt idx="18">
                  <c:v>1.4609723680000002</c:v>
                </c:pt>
                <c:pt idx="19">
                  <c:v>1.4936369280000001</c:v>
                </c:pt>
                <c:pt idx="20">
                  <c:v>1.4659920479999999</c:v>
                </c:pt>
                <c:pt idx="21">
                  <c:v>1.4503137920000002</c:v>
                </c:pt>
                <c:pt idx="22">
                  <c:v>1.578967824</c:v>
                </c:pt>
                <c:pt idx="23">
                  <c:v>1.665665392</c:v>
                </c:pt>
                <c:pt idx="24">
                  <c:v>1.81342352</c:v>
                </c:pt>
                <c:pt idx="25">
                  <c:v>1.9649445759999999</c:v>
                </c:pt>
                <c:pt idx="26">
                  <c:v>2.0672764319999999</c:v>
                </c:pt>
                <c:pt idx="27">
                  <c:v>2.2079007520000005</c:v>
                </c:pt>
                <c:pt idx="28">
                  <c:v>2.3675632160000002</c:v>
                </c:pt>
                <c:pt idx="29">
                  <c:v>2.4065701600000002</c:v>
                </c:pt>
                <c:pt idx="30">
                  <c:v>2.4404328479999999</c:v>
                </c:pt>
                <c:pt idx="31">
                  <c:v>2.5634956160000004</c:v>
                </c:pt>
                <c:pt idx="32">
                  <c:v>2.6882548160000002</c:v>
                </c:pt>
                <c:pt idx="33">
                  <c:v>2.876338928</c:v>
                </c:pt>
                <c:pt idx="34">
                  <c:v>3.05573936</c:v>
                </c:pt>
                <c:pt idx="35">
                  <c:v>3.3175688000000001</c:v>
                </c:pt>
                <c:pt idx="36">
                  <c:v>3.4602559520000002</c:v>
                </c:pt>
                <c:pt idx="37">
                  <c:v>3.4666716160000002</c:v>
                </c:pt>
                <c:pt idx="38">
                  <c:v>3.3216248479999999</c:v>
                </c:pt>
                <c:pt idx="39">
                  <c:v>3.3153410880000003</c:v>
                </c:pt>
                <c:pt idx="40">
                  <c:v>3.4023940640000001</c:v>
                </c:pt>
                <c:pt idx="41">
                  <c:v>3.4847131520000003</c:v>
                </c:pt>
                <c:pt idx="42">
                  <c:v>3.8471193920000006</c:v>
                </c:pt>
                <c:pt idx="43">
                  <c:v>4.5367025120000006</c:v>
                </c:pt>
                <c:pt idx="44">
                  <c:v>5.2292571360000002</c:v>
                </c:pt>
                <c:pt idx="45">
                  <c:v>5.8921333599999999</c:v>
                </c:pt>
                <c:pt idx="46">
                  <c:v>6.5239498559999998</c:v>
                </c:pt>
                <c:pt idx="47">
                  <c:v>7.0250458240000002</c:v>
                </c:pt>
                <c:pt idx="48">
                  <c:v>7.5468910239999998</c:v>
                </c:pt>
                <c:pt idx="49">
                  <c:v>7.9944632799999997</c:v>
                </c:pt>
                <c:pt idx="50">
                  <c:v>8.7688606719999989</c:v>
                </c:pt>
                <c:pt idx="51">
                  <c:v>9.7255750400000007</c:v>
                </c:pt>
                <c:pt idx="52">
                  <c:v>10.020369488</c:v>
                </c:pt>
                <c:pt idx="53">
                  <c:v>10.249614976</c:v>
                </c:pt>
                <c:pt idx="54">
                  <c:v>10.283506976</c:v>
                </c:pt>
              </c:numCache>
            </c:numRef>
          </c:yVal>
          <c:smooth val="1"/>
          <c:extLst>
            <c:ext xmlns:c16="http://schemas.microsoft.com/office/drawing/2014/chart" uri="{C3380CC4-5D6E-409C-BE32-E72D297353CC}">
              <c16:uniqueId val="{00000014-47C8-49E9-88A2-5826A687280D}"/>
            </c:ext>
          </c:extLst>
        </c:ser>
        <c:dLbls>
          <c:showLegendKey val="0"/>
          <c:showVal val="0"/>
          <c:showCatName val="0"/>
          <c:showSerName val="0"/>
          <c:showPercent val="0"/>
          <c:showBubbleSize val="0"/>
        </c:dLbls>
        <c:axId val="2117735096"/>
        <c:axId val="-2113833176"/>
      </c:scatterChart>
      <c:valAx>
        <c:axId val="2117735096"/>
        <c:scaling>
          <c:orientation val="minMax"/>
          <c:max val="2018"/>
          <c:min val="1960"/>
        </c:scaling>
        <c:delete val="0"/>
        <c:axPos val="b"/>
        <c:title>
          <c:tx>
            <c:rich>
              <a:bodyPr/>
              <a:lstStyle/>
              <a:p>
                <a:pPr>
                  <a:defRPr sz="1200">
                    <a:latin typeface="Arial" panose="020B0604020202020204" pitchFamily="34" charset="0"/>
                    <a:cs typeface="Arial" panose="020B0604020202020204" pitchFamily="34" charset="0"/>
                  </a:defRPr>
                </a:pPr>
                <a:r>
                  <a:rPr lang="en-US" altLang="zh-CN" sz="1200" b="1" i="0" baseline="0">
                    <a:effectLst/>
                  </a:rPr>
                  <a:t>Year</a:t>
                </a:r>
                <a:endParaRPr lang="zh-CN" altLang="zh-CN" sz="1000">
                  <a:effectLst/>
                </a:endParaRPr>
              </a:p>
            </c:rich>
          </c:tx>
          <c:layout>
            <c:manualLayout>
              <c:xMode val="edge"/>
              <c:yMode val="edge"/>
              <c:x val="0.92371528563130545"/>
              <c:y val="0.9177204627641724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majorUnit val="5"/>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CO</a:t>
                </a:r>
                <a:r>
                  <a:rPr lang="en-US" altLang="zh-CN" sz="1050" b="1" i="0" baseline="0">
                    <a:effectLst/>
                  </a:rPr>
                  <a:t>2</a:t>
                </a:r>
                <a:r>
                  <a:rPr lang="en-US" altLang="zh-CN" sz="1200" b="1" i="0" baseline="0">
                    <a:effectLst/>
                  </a:rPr>
                  <a:t> released per year from fossil fuel/industry (billions of tonnes)</a:t>
                </a:r>
                <a:endParaRPr lang="zh-CN" altLang="zh-CN" sz="1200">
                  <a:effectLst/>
                </a:endParaRPr>
              </a:p>
            </c:rich>
          </c:tx>
          <c:layout>
            <c:manualLayout>
              <c:xMode val="edge"/>
              <c:yMode val="edge"/>
              <c:x val="1.882002152493285E-3"/>
              <c:y val="0.1311795220933566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7.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42</v>
      </c>
    </row>
    <row r="4" spans="2:3">
      <c r="B4" s="13" t="s">
        <v>1</v>
      </c>
      <c r="C4" s="3" t="s">
        <v>3</v>
      </c>
    </row>
    <row r="6" spans="2:3" ht="26.4">
      <c r="B6" s="13" t="s">
        <v>14</v>
      </c>
      <c r="C6" s="3" t="s">
        <v>17</v>
      </c>
    </row>
    <row r="8" spans="2:3">
      <c r="B8" s="13" t="s">
        <v>10</v>
      </c>
      <c r="C8" s="3" t="s">
        <v>18</v>
      </c>
    </row>
    <row r="9" spans="2:3">
      <c r="B9" s="13"/>
    </row>
    <row r="10" spans="2:3">
      <c r="B10" s="13" t="s">
        <v>11</v>
      </c>
      <c r="C10" s="3" t="s">
        <v>21</v>
      </c>
    </row>
    <row r="11" spans="2:3">
      <c r="B11" s="13"/>
    </row>
    <row r="12" spans="2:3">
      <c r="B12" s="13" t="s">
        <v>12</v>
      </c>
      <c r="C12" s="3" t="s">
        <v>23</v>
      </c>
    </row>
    <row r="13" spans="2:3">
      <c r="B13" s="13"/>
    </row>
    <row r="14" spans="2:3" ht="26.4">
      <c r="B14" s="13" t="s">
        <v>26</v>
      </c>
      <c r="C14" s="3" t="s">
        <v>27</v>
      </c>
    </row>
    <row r="15" spans="2:3">
      <c r="B15" s="13"/>
    </row>
    <row r="16" spans="2:3" ht="26.4">
      <c r="B16" s="13" t="s">
        <v>30</v>
      </c>
      <c r="C16" s="3" t="s">
        <v>31</v>
      </c>
    </row>
    <row r="17" spans="2:3">
      <c r="B17" s="13"/>
    </row>
    <row r="18" spans="2:3" ht="26.4">
      <c r="B18" s="13" t="s">
        <v>33</v>
      </c>
      <c r="C18" s="3" t="s">
        <v>34</v>
      </c>
    </row>
    <row r="19" spans="2:3">
      <c r="B19" s="13"/>
    </row>
    <row r="20" spans="2:3" ht="26.4">
      <c r="B20" s="13" t="s">
        <v>36</v>
      </c>
      <c r="C20" s="3" t="s">
        <v>37</v>
      </c>
    </row>
    <row r="21" spans="2:3">
      <c r="B21" s="13"/>
    </row>
    <row r="22" spans="2:3" ht="27" thickBot="1">
      <c r="B22" s="21" t="s">
        <v>39</v>
      </c>
      <c r="C22" s="7" t="s">
        <v>40</v>
      </c>
    </row>
    <row r="23" spans="2:3" ht="13.8" thickTop="1"/>
    <row r="24" spans="2:3">
      <c r="B24" s="1" t="s">
        <v>2</v>
      </c>
    </row>
  </sheetData>
  <phoneticPr fontId="3" type="noConversion"/>
  <hyperlinks>
    <hyperlink ref="B24" r:id="rId1"/>
    <hyperlink ref="B6" location="TotalW!A1" display="TotalW"/>
    <hyperlink ref="B4" location="Metadata!A1" display="Metadata"/>
    <hyperlink ref="B8" location="GasW!A1" display="GasW"/>
    <hyperlink ref="B10" location="LiquidW!A1" display="LiquidW"/>
    <hyperlink ref="B12" location="SolidW!A1" display="SolidW"/>
    <hyperlink ref="B14" location="TotalUK!A1" display="TotalUK"/>
    <hyperlink ref="B22" location="TotalCN!A1" display="TotalCN"/>
    <hyperlink ref="B16" location="TotalUS!A1" display="TotalUS"/>
    <hyperlink ref="B18" location="TotalFR!A1" display="TotalFR"/>
    <hyperlink ref="B20" location="TotalJP!A1" display="TotalJP"/>
  </hyperlink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35</v>
      </c>
    </row>
    <row r="5" spans="1:4" ht="15" customHeight="1">
      <c r="A5" s="8" t="s">
        <v>25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3.9900960000000013E-2</v>
      </c>
      <c r="C9" s="14">
        <v>0.19268975999999999</v>
      </c>
      <c r="D9" s="8">
        <v>1959</v>
      </c>
    </row>
    <row r="10" spans="1:4" ht="15" customHeight="1">
      <c r="A10" s="8">
        <v>1960</v>
      </c>
      <c r="B10" s="19">
        <f t="shared" ref="B10:B63" si="0">(C11-C9)/2</f>
        <v>4.5098344000000012E-2</v>
      </c>
      <c r="C10" s="14">
        <v>0.23259072</v>
      </c>
      <c r="D10" s="8">
        <v>1960</v>
      </c>
    </row>
    <row r="11" spans="1:4" ht="15" customHeight="1">
      <c r="A11" s="8">
        <v>1961</v>
      </c>
      <c r="B11" s="19">
        <f t="shared" si="0"/>
        <v>3.0195024000000029E-2</v>
      </c>
      <c r="C11" s="14">
        <v>0.28288644800000001</v>
      </c>
    </row>
    <row r="12" spans="1:4" ht="15" customHeight="1">
      <c r="A12" s="8">
        <v>1962</v>
      </c>
      <c r="B12" s="19">
        <f t="shared" si="0"/>
        <v>2.1035024000000013E-2</v>
      </c>
      <c r="C12" s="14">
        <v>0.29298076800000006</v>
      </c>
    </row>
    <row r="13" spans="1:4" ht="15" customHeight="1">
      <c r="A13" s="8">
        <v>1963</v>
      </c>
      <c r="B13" s="19">
        <f t="shared" si="0"/>
        <v>3.302179999999999E-2</v>
      </c>
      <c r="C13" s="14">
        <v>0.32495649600000004</v>
      </c>
    </row>
    <row r="14" spans="1:4" ht="15" customHeight="1">
      <c r="A14" s="8">
        <v>1964</v>
      </c>
      <c r="B14" s="19">
        <f t="shared" si="0"/>
        <v>3.0823399999999973E-2</v>
      </c>
      <c r="C14" s="14">
        <v>0.35902436800000004</v>
      </c>
    </row>
    <row r="15" spans="1:4" ht="15" customHeight="1">
      <c r="A15" s="8">
        <v>1965</v>
      </c>
      <c r="B15" s="19">
        <f t="shared" si="0"/>
        <v>3.0187695999999986E-2</v>
      </c>
      <c r="C15" s="14">
        <v>0.38660329599999999</v>
      </c>
    </row>
    <row r="16" spans="1:4" ht="15" customHeight="1">
      <c r="A16" s="8">
        <v>1966</v>
      </c>
      <c r="B16" s="19">
        <f t="shared" si="0"/>
        <v>5.1438895999999984E-2</v>
      </c>
      <c r="C16" s="14">
        <v>0.41939976000000001</v>
      </c>
    </row>
    <row r="17" spans="1:4" ht="15" customHeight="1">
      <c r="A17" s="8">
        <v>1967</v>
      </c>
      <c r="B17" s="19">
        <f t="shared" si="0"/>
        <v>7.1352735999999972E-2</v>
      </c>
      <c r="C17" s="14">
        <v>0.48948108799999995</v>
      </c>
    </row>
    <row r="18" spans="1:4" ht="15" customHeight="1">
      <c r="A18" s="8">
        <v>1968</v>
      </c>
      <c r="B18" s="19">
        <f t="shared" si="0"/>
        <v>8.197100800000004E-2</v>
      </c>
      <c r="C18" s="14">
        <v>0.56210523199999995</v>
      </c>
    </row>
    <row r="19" spans="1:4" ht="15" customHeight="1">
      <c r="A19" s="8">
        <v>1969</v>
      </c>
      <c r="B19" s="19">
        <f t="shared" si="0"/>
        <v>0.10304450400000004</v>
      </c>
      <c r="C19" s="14">
        <v>0.65342310400000003</v>
      </c>
    </row>
    <row r="20" spans="1:4" ht="15" customHeight="1">
      <c r="A20" s="8">
        <v>1970</v>
      </c>
      <c r="B20" s="19">
        <f t="shared" si="0"/>
        <v>7.1733791999999963E-2</v>
      </c>
      <c r="C20" s="14">
        <v>0.76819424000000003</v>
      </c>
    </row>
    <row r="21" spans="1:4" ht="15" customHeight="1">
      <c r="A21" s="8">
        <v>1971</v>
      </c>
      <c r="B21" s="19">
        <f t="shared" si="0"/>
        <v>4.2240423999999999E-2</v>
      </c>
      <c r="C21" s="14">
        <v>0.79689068799999996</v>
      </c>
    </row>
    <row r="22" spans="1:4" ht="15" customHeight="1">
      <c r="A22" s="8">
        <v>1972</v>
      </c>
      <c r="B22" s="19">
        <f t="shared" si="0"/>
        <v>5.9054520000000055E-2</v>
      </c>
      <c r="C22" s="14">
        <v>0.85267508800000003</v>
      </c>
    </row>
    <row r="23" spans="1:4" ht="15" customHeight="1">
      <c r="A23" s="8">
        <v>1973</v>
      </c>
      <c r="B23" s="19">
        <f t="shared" si="0"/>
        <v>3.1224608000000043E-2</v>
      </c>
      <c r="C23" s="14">
        <v>0.91499972800000007</v>
      </c>
    </row>
    <row r="24" spans="1:4" ht="15" customHeight="1">
      <c r="A24" s="8">
        <v>1974</v>
      </c>
      <c r="B24" s="19">
        <f t="shared" si="0"/>
        <v>-2.2819391999999994E-2</v>
      </c>
      <c r="C24" s="14">
        <v>0.91512430400000011</v>
      </c>
    </row>
    <row r="25" spans="1:4" ht="15" customHeight="1">
      <c r="A25" s="8">
        <v>1975</v>
      </c>
      <c r="B25" s="19">
        <f t="shared" si="0"/>
        <v>-3.482632000000041E-3</v>
      </c>
      <c r="C25" s="14">
        <v>0.86936094400000008</v>
      </c>
      <c r="D25" s="8">
        <v>1975</v>
      </c>
    </row>
    <row r="26" spans="1:4" ht="15" customHeight="1">
      <c r="A26" s="8">
        <v>1976</v>
      </c>
      <c r="B26" s="19">
        <f t="shared" si="0"/>
        <v>3.2543647999999981E-2</v>
      </c>
      <c r="C26" s="14">
        <v>0.90815904000000003</v>
      </c>
    </row>
    <row r="27" spans="1:4" ht="15" customHeight="1">
      <c r="A27" s="8">
        <v>1977</v>
      </c>
      <c r="B27" s="19">
        <f t="shared" si="0"/>
        <v>-2.5061760000000266E-3</v>
      </c>
      <c r="C27" s="14">
        <v>0.93444824000000004</v>
      </c>
      <c r="D27" s="8" t="s">
        <v>7</v>
      </c>
    </row>
    <row r="28" spans="1:4" ht="15" customHeight="1">
      <c r="A28" s="8">
        <v>1978</v>
      </c>
      <c r="B28" s="19">
        <f t="shared" si="0"/>
        <v>1.0195080000000023E-2</v>
      </c>
      <c r="C28" s="14">
        <v>0.90314668799999998</v>
      </c>
      <c r="D28" s="8">
        <v>1978</v>
      </c>
    </row>
    <row r="29" spans="1:4" ht="15" customHeight="1">
      <c r="A29" s="8">
        <v>1979</v>
      </c>
      <c r="B29" s="19">
        <f t="shared" si="0"/>
        <v>2.1824616000000019E-2</v>
      </c>
      <c r="C29" s="14">
        <v>0.95483840000000009</v>
      </c>
    </row>
    <row r="30" spans="1:4" ht="15" customHeight="1">
      <c r="A30" s="8">
        <v>1980</v>
      </c>
      <c r="B30" s="19">
        <f t="shared" si="0"/>
        <v>-1.2996208000000009E-2</v>
      </c>
      <c r="C30" s="14">
        <v>0.94679592000000001</v>
      </c>
      <c r="D30" s="8" t="s">
        <v>7</v>
      </c>
    </row>
    <row r="31" spans="1:4" ht="15" customHeight="1">
      <c r="A31" s="8">
        <v>1981</v>
      </c>
      <c r="B31" s="19">
        <f t="shared" si="0"/>
        <v>-2.3665775999999972E-2</v>
      </c>
      <c r="C31" s="14">
        <v>0.92884598400000007</v>
      </c>
    </row>
    <row r="32" spans="1:4" ht="15" customHeight="1">
      <c r="A32" s="8">
        <v>1982</v>
      </c>
      <c r="B32" s="19">
        <f t="shared" si="0"/>
        <v>-2.2865192000000034E-2</v>
      </c>
      <c r="C32" s="14">
        <v>0.89946436800000007</v>
      </c>
      <c r="D32" s="8">
        <v>1982</v>
      </c>
    </row>
    <row r="33" spans="1:4" ht="15" customHeight="1">
      <c r="A33" s="8">
        <v>1983</v>
      </c>
      <c r="B33" s="19">
        <f t="shared" si="0"/>
        <v>1.9948647999999958E-2</v>
      </c>
      <c r="C33" s="14">
        <v>0.8831156</v>
      </c>
    </row>
    <row r="34" spans="1:4" ht="15" customHeight="1">
      <c r="A34" s="8">
        <v>1984</v>
      </c>
      <c r="B34" s="19">
        <f t="shared" si="0"/>
        <v>1.5766192000000012E-2</v>
      </c>
      <c r="C34" s="14">
        <v>0.93936166399999999</v>
      </c>
    </row>
    <row r="35" spans="1:4" ht="15" customHeight="1">
      <c r="A35" s="8">
        <v>1985</v>
      </c>
      <c r="B35" s="19">
        <f t="shared" si="0"/>
        <v>-1.2387983999999963E-2</v>
      </c>
      <c r="C35" s="14">
        <v>0.91464798400000002</v>
      </c>
    </row>
    <row r="36" spans="1:4" ht="15" customHeight="1">
      <c r="A36" s="8">
        <v>1986</v>
      </c>
      <c r="B36" s="19">
        <f t="shared" si="0"/>
        <v>-4.8273200000000238E-3</v>
      </c>
      <c r="C36" s="14">
        <v>0.91458569600000006</v>
      </c>
    </row>
    <row r="37" spans="1:4" ht="15" customHeight="1">
      <c r="A37" s="8">
        <v>1987</v>
      </c>
      <c r="B37" s="19">
        <f t="shared" si="0"/>
        <v>3.6843351999999996E-2</v>
      </c>
      <c r="C37" s="14">
        <v>0.90499334399999998</v>
      </c>
      <c r="D37" s="8">
        <v>1987</v>
      </c>
    </row>
    <row r="38" spans="1:4" ht="15" customHeight="1">
      <c r="A38" s="8">
        <v>1988</v>
      </c>
      <c r="B38" s="19">
        <f t="shared" si="0"/>
        <v>5.9858768000000007E-2</v>
      </c>
      <c r="C38" s="14">
        <v>0.98827240000000005</v>
      </c>
    </row>
    <row r="39" spans="1:4" ht="15" customHeight="1">
      <c r="A39" s="8">
        <v>1989</v>
      </c>
      <c r="B39" s="19">
        <f t="shared" si="0"/>
        <v>5.350539200000004E-2</v>
      </c>
      <c r="C39" s="14">
        <v>1.02471088</v>
      </c>
      <c r="D39" s="8" t="s">
        <v>7</v>
      </c>
    </row>
    <row r="40" spans="1:4" ht="15" customHeight="1">
      <c r="A40" s="8">
        <v>1990</v>
      </c>
      <c r="B40" s="19">
        <f t="shared" si="0"/>
        <v>3.6885488000000022E-2</v>
      </c>
      <c r="C40" s="14">
        <v>1.0952831840000001</v>
      </c>
      <c r="D40" s="8">
        <v>1990</v>
      </c>
    </row>
    <row r="41" spans="1:4" ht="15" customHeight="1">
      <c r="A41" s="8">
        <v>1991</v>
      </c>
      <c r="B41" s="19">
        <f t="shared" si="0"/>
        <v>1.3822439999999991E-2</v>
      </c>
      <c r="C41" s="14">
        <v>1.098481856</v>
      </c>
    </row>
    <row r="42" spans="1:4" ht="15" customHeight="1">
      <c r="A42" s="8">
        <v>1992</v>
      </c>
      <c r="B42" s="19">
        <f t="shared" si="0"/>
        <v>5.2486800000000056E-3</v>
      </c>
      <c r="C42" s="14">
        <v>1.1229280640000001</v>
      </c>
    </row>
    <row r="43" spans="1:4" ht="15" customHeight="1">
      <c r="A43" s="8">
        <v>1993</v>
      </c>
      <c r="B43" s="19">
        <f t="shared" si="0"/>
        <v>2.471367999999996E-2</v>
      </c>
      <c r="C43" s="14">
        <v>1.108979216</v>
      </c>
    </row>
    <row r="44" spans="1:4" ht="15" customHeight="1">
      <c r="A44" s="8">
        <v>1994</v>
      </c>
      <c r="B44" s="19">
        <f t="shared" si="0"/>
        <v>3.6749919999999991E-2</v>
      </c>
      <c r="C44" s="14">
        <v>1.172355424</v>
      </c>
    </row>
    <row r="45" spans="1:4" ht="15" customHeight="1">
      <c r="A45" s="8">
        <v>1995</v>
      </c>
      <c r="B45" s="19">
        <f t="shared" si="0"/>
        <v>1.5674591999999987E-2</v>
      </c>
      <c r="C45" s="14">
        <v>1.182479056</v>
      </c>
      <c r="D45" s="8">
        <v>1995</v>
      </c>
    </row>
    <row r="46" spans="1:4" ht="15" customHeight="1">
      <c r="A46" s="8">
        <v>1996</v>
      </c>
      <c r="B46" s="19">
        <f t="shared" si="0"/>
        <v>8.6635280000000314E-3</v>
      </c>
      <c r="C46" s="14">
        <v>1.203704608</v>
      </c>
    </row>
    <row r="47" spans="1:4" ht="15" customHeight="1">
      <c r="A47" s="8">
        <v>1997</v>
      </c>
      <c r="B47" s="19">
        <f t="shared" si="0"/>
        <v>-2.3411128000000003E-2</v>
      </c>
      <c r="C47" s="14">
        <v>1.1998061120000001</v>
      </c>
    </row>
    <row r="48" spans="1:4" ht="15" customHeight="1">
      <c r="A48" s="8">
        <v>1998</v>
      </c>
      <c r="B48" s="19">
        <f t="shared" si="0"/>
        <v>-2.1342800000000439E-3</v>
      </c>
      <c r="C48" s="14">
        <v>1.156882352</v>
      </c>
    </row>
    <row r="49" spans="1:4" ht="15" customHeight="1">
      <c r="A49" s="8">
        <v>1999</v>
      </c>
      <c r="B49" s="19">
        <f t="shared" si="0"/>
        <v>3.1323536000000041E-2</v>
      </c>
      <c r="C49" s="14">
        <v>1.195537552</v>
      </c>
    </row>
    <row r="50" spans="1:4" ht="15" customHeight="1">
      <c r="A50" s="8">
        <v>2000</v>
      </c>
      <c r="B50" s="19">
        <f t="shared" si="0"/>
        <v>3.4276720000000482E-3</v>
      </c>
      <c r="C50" s="14">
        <v>1.2195294240000001</v>
      </c>
      <c r="D50" s="8">
        <v>2000</v>
      </c>
    </row>
    <row r="51" spans="1:4" ht="15" customHeight="1">
      <c r="A51" s="8">
        <v>2001</v>
      </c>
      <c r="B51" s="19">
        <f t="shared" si="0"/>
        <v>-2.3999200000002219E-4</v>
      </c>
      <c r="C51" s="14">
        <v>1.2023928960000001</v>
      </c>
    </row>
    <row r="52" spans="1:4" ht="15" customHeight="1">
      <c r="A52" s="8">
        <v>2002</v>
      </c>
      <c r="B52" s="19">
        <f t="shared" si="0"/>
        <v>1.9342256000000058E-2</v>
      </c>
      <c r="C52" s="14">
        <v>1.21904944</v>
      </c>
    </row>
    <row r="53" spans="1:4" ht="15" customHeight="1">
      <c r="A53" s="8">
        <v>2003</v>
      </c>
      <c r="B53" s="19">
        <f t="shared" si="0"/>
        <v>2.2962287999999997E-2</v>
      </c>
      <c r="C53" s="14">
        <v>1.2410774080000002</v>
      </c>
    </row>
    <row r="54" spans="1:4" ht="15" customHeight="1">
      <c r="A54" s="8">
        <v>2004</v>
      </c>
      <c r="B54" s="19">
        <f t="shared" si="0"/>
        <v>-1.4179680000000472E-3</v>
      </c>
      <c r="C54" s="14">
        <v>1.264974016</v>
      </c>
    </row>
    <row r="55" spans="1:4" ht="15" customHeight="1">
      <c r="A55" s="8">
        <v>2005</v>
      </c>
      <c r="B55" s="19">
        <f t="shared" si="0"/>
        <v>-1.7242784000000011E-2</v>
      </c>
      <c r="C55" s="14">
        <v>1.2382414720000001</v>
      </c>
      <c r="D55" s="8">
        <v>2005</v>
      </c>
    </row>
    <row r="56" spans="1:4" ht="15" customHeight="1">
      <c r="A56" s="8">
        <v>2006</v>
      </c>
      <c r="B56" s="19">
        <f t="shared" si="0"/>
        <v>6.4816159999999678E-3</v>
      </c>
      <c r="C56" s="14">
        <v>1.230488448</v>
      </c>
    </row>
    <row r="57" spans="1:4" ht="15" customHeight="1">
      <c r="A57" s="8">
        <v>2007</v>
      </c>
      <c r="B57" s="19">
        <f t="shared" si="0"/>
        <v>-1.0671399999999998E-2</v>
      </c>
      <c r="C57" s="14">
        <v>1.2512047040000001</v>
      </c>
    </row>
    <row r="58" spans="1:4" ht="15" customHeight="1">
      <c r="A58" s="8">
        <v>2008</v>
      </c>
      <c r="B58" s="19">
        <f t="shared" si="0"/>
        <v>-7.4119056000000016E-2</v>
      </c>
      <c r="C58" s="14">
        <v>1.209145648</v>
      </c>
    </row>
    <row r="59" spans="1:4" ht="15" customHeight="1">
      <c r="A59" s="8">
        <v>2009</v>
      </c>
      <c r="B59" s="19">
        <f t="shared" si="0"/>
        <v>-1.923966399999999E-2</v>
      </c>
      <c r="C59" s="14">
        <v>1.102966592</v>
      </c>
      <c r="D59" s="8">
        <v>2009</v>
      </c>
    </row>
    <row r="60" spans="1:4" ht="15" customHeight="1">
      <c r="A60" s="8">
        <v>2010</v>
      </c>
      <c r="B60" s="19">
        <f t="shared" si="0"/>
        <v>4.3566792000000021E-2</v>
      </c>
      <c r="C60" s="14">
        <v>1.17066632</v>
      </c>
    </row>
    <row r="61" spans="1:4" ht="15" customHeight="1">
      <c r="A61" s="8">
        <v>2011</v>
      </c>
      <c r="B61" s="19">
        <f t="shared" si="0"/>
        <v>2.9247880000000004E-2</v>
      </c>
      <c r="C61" s="14">
        <v>1.1901001760000001</v>
      </c>
    </row>
    <row r="62" spans="1:4" ht="15" customHeight="1">
      <c r="A62" s="8">
        <v>2012</v>
      </c>
      <c r="B62" s="19">
        <f t="shared" si="0"/>
        <v>2.7698007999999996E-2</v>
      </c>
      <c r="C62" s="14">
        <v>1.22916208</v>
      </c>
      <c r="D62" s="8">
        <v>2012</v>
      </c>
    </row>
    <row r="63" spans="1:4" ht="15" customHeight="1">
      <c r="A63" s="8">
        <v>2013</v>
      </c>
      <c r="B63" s="19">
        <f t="shared" si="0"/>
        <v>-8.0534720000000615E-3</v>
      </c>
      <c r="C63" s="14">
        <v>1.2454961920000001</v>
      </c>
    </row>
    <row r="64" spans="1:4" ht="15" customHeight="1" thickBot="1">
      <c r="A64" s="11">
        <v>2014</v>
      </c>
      <c r="B64" s="20">
        <f>C64-C63</f>
        <v>-3.2441056000000135E-2</v>
      </c>
      <c r="C64" s="15">
        <v>1.2130551359999999</v>
      </c>
      <c r="D64" s="11"/>
    </row>
    <row r="6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38</v>
      </c>
    </row>
    <row r="5" spans="1:4" ht="15" customHeight="1">
      <c r="A5" s="8" t="s">
        <v>25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5.8928112000000143E-2</v>
      </c>
      <c r="C9" s="14">
        <v>0.72115947199999997</v>
      </c>
      <c r="D9" s="8">
        <v>1959</v>
      </c>
    </row>
    <row r="10" spans="1:4" ht="15" customHeight="1">
      <c r="A10" s="8">
        <v>1960</v>
      </c>
      <c r="B10" s="19">
        <f t="shared" ref="B10:B63" si="0">(C11-C9)/2</f>
        <v>-8.4772135999999998E-2</v>
      </c>
      <c r="C10" s="14">
        <v>0.78008758400000011</v>
      </c>
      <c r="D10" s="8">
        <v>1960</v>
      </c>
    </row>
    <row r="11" spans="1:4" ht="15" customHeight="1">
      <c r="A11" s="8">
        <v>1961</v>
      </c>
      <c r="B11" s="19">
        <f t="shared" si="0"/>
        <v>-0.17004440800000004</v>
      </c>
      <c r="C11" s="14">
        <v>0.55161519999999997</v>
      </c>
    </row>
    <row r="12" spans="1:4" ht="15" customHeight="1">
      <c r="A12" s="8">
        <v>1962</v>
      </c>
      <c r="B12" s="19">
        <f t="shared" si="0"/>
        <v>-5.7638383999999987E-2</v>
      </c>
      <c r="C12" s="14">
        <v>0.43999876800000004</v>
      </c>
    </row>
    <row r="13" spans="1:4" ht="15" customHeight="1">
      <c r="A13" s="8">
        <v>1963</v>
      </c>
      <c r="B13" s="19">
        <f t="shared" si="0"/>
        <v>-1.7165839999999932E-3</v>
      </c>
      <c r="C13" s="14">
        <v>0.436338432</v>
      </c>
    </row>
    <row r="14" spans="1:4" ht="15" customHeight="1">
      <c r="A14" s="8">
        <v>1964</v>
      </c>
      <c r="B14" s="19">
        <f t="shared" si="0"/>
        <v>1.9622552000000015E-2</v>
      </c>
      <c r="C14" s="14">
        <v>0.43656560000000005</v>
      </c>
    </row>
    <row r="15" spans="1:4" ht="15" customHeight="1">
      <c r="A15" s="8">
        <v>1965</v>
      </c>
      <c r="B15" s="19">
        <f t="shared" si="0"/>
        <v>4.289811199999996E-2</v>
      </c>
      <c r="C15" s="14">
        <v>0.47558353600000003</v>
      </c>
    </row>
    <row r="16" spans="1:4" ht="15" customHeight="1">
      <c r="A16" s="8">
        <v>1966</v>
      </c>
      <c r="B16" s="19">
        <f t="shared" si="0"/>
        <v>-2.1351960000000003E-2</v>
      </c>
      <c r="C16" s="14">
        <v>0.52236182399999997</v>
      </c>
    </row>
    <row r="17" spans="1:4" ht="15" customHeight="1">
      <c r="A17" s="8">
        <v>1967</v>
      </c>
      <c r="B17" s="19">
        <f t="shared" si="0"/>
        <v>-2.6908415999999991E-2</v>
      </c>
      <c r="C17" s="14">
        <v>0.43287961600000002</v>
      </c>
    </row>
    <row r="18" spans="1:4" ht="15" customHeight="1">
      <c r="A18" s="8">
        <v>1968</v>
      </c>
      <c r="B18" s="19">
        <f t="shared" si="0"/>
        <v>7.1942640000000002E-2</v>
      </c>
      <c r="C18" s="14">
        <v>0.46854499199999999</v>
      </c>
    </row>
    <row r="19" spans="1:4" ht="15" customHeight="1">
      <c r="A19" s="8">
        <v>1969</v>
      </c>
      <c r="B19" s="19">
        <f t="shared" si="0"/>
        <v>0.15122060800000003</v>
      </c>
      <c r="C19" s="14">
        <v>0.57676489600000003</v>
      </c>
    </row>
    <row r="20" spans="1:4" ht="15" customHeight="1">
      <c r="A20" s="8">
        <v>1970</v>
      </c>
      <c r="B20" s="19">
        <f t="shared" si="0"/>
        <v>0.14957547199999999</v>
      </c>
      <c r="C20" s="14">
        <v>0.77098620800000006</v>
      </c>
    </row>
    <row r="21" spans="1:4" ht="15" customHeight="1">
      <c r="A21" s="8">
        <v>1971</v>
      </c>
      <c r="B21" s="19">
        <f t="shared" si="0"/>
        <v>7.9913672000000047E-2</v>
      </c>
      <c r="C21" s="14">
        <v>0.87591584</v>
      </c>
    </row>
    <row r="22" spans="1:4" ht="15" customHeight="1">
      <c r="A22" s="8">
        <v>1972</v>
      </c>
      <c r="B22" s="19">
        <f t="shared" si="0"/>
        <v>4.5917248000000077E-2</v>
      </c>
      <c r="C22" s="14">
        <v>0.93081355200000016</v>
      </c>
    </row>
    <row r="23" spans="1:4" ht="15" customHeight="1">
      <c r="A23" s="8">
        <v>1973</v>
      </c>
      <c r="B23" s="19">
        <f t="shared" si="0"/>
        <v>2.8196311999999946E-2</v>
      </c>
      <c r="C23" s="14">
        <v>0.96775033600000016</v>
      </c>
    </row>
    <row r="24" spans="1:4" ht="15" customHeight="1">
      <c r="A24" s="8">
        <v>1974</v>
      </c>
      <c r="B24" s="19">
        <f t="shared" si="0"/>
        <v>8.8459952000000008E-2</v>
      </c>
      <c r="C24" s="14">
        <v>0.98720617600000005</v>
      </c>
    </row>
    <row r="25" spans="1:4" ht="15" customHeight="1">
      <c r="A25" s="8">
        <v>1975</v>
      </c>
      <c r="B25" s="19">
        <f t="shared" si="0"/>
        <v>0.10400447200000001</v>
      </c>
      <c r="C25" s="14">
        <v>1.1446702400000002</v>
      </c>
      <c r="D25" s="8">
        <v>1975</v>
      </c>
    </row>
    <row r="26" spans="1:4" ht="15" customHeight="1">
      <c r="A26" s="8">
        <v>1976</v>
      </c>
      <c r="B26" s="19">
        <f t="shared" si="0"/>
        <v>8.2284279999999987E-2</v>
      </c>
      <c r="C26" s="14">
        <v>1.1952151200000001</v>
      </c>
    </row>
    <row r="27" spans="1:4" ht="15" customHeight="1">
      <c r="A27" s="8">
        <v>1977</v>
      </c>
      <c r="B27" s="19">
        <f t="shared" si="0"/>
        <v>0.13287862400000006</v>
      </c>
      <c r="C27" s="14">
        <v>1.3092388000000001</v>
      </c>
      <c r="D27" s="8" t="s">
        <v>7</v>
      </c>
    </row>
    <row r="28" spans="1:4" ht="15" customHeight="1">
      <c r="A28" s="8">
        <v>1978</v>
      </c>
      <c r="B28" s="19">
        <f t="shared" si="0"/>
        <v>9.2199063999999997E-2</v>
      </c>
      <c r="C28" s="14">
        <v>1.4609723680000002</v>
      </c>
      <c r="D28" s="8">
        <v>1978</v>
      </c>
    </row>
    <row r="29" spans="1:4" ht="15" customHeight="1">
      <c r="A29" s="8">
        <v>1979</v>
      </c>
      <c r="B29" s="19">
        <f t="shared" si="0"/>
        <v>2.5098399999998744E-3</v>
      </c>
      <c r="C29" s="14">
        <v>1.4936369280000001</v>
      </c>
    </row>
    <row r="30" spans="1:4" ht="15" customHeight="1">
      <c r="A30" s="8">
        <v>1980</v>
      </c>
      <c r="B30" s="19">
        <f t="shared" si="0"/>
        <v>-2.1661567999999964E-2</v>
      </c>
      <c r="C30" s="14">
        <v>1.4659920479999999</v>
      </c>
      <c r="D30" s="8" t="s">
        <v>7</v>
      </c>
    </row>
    <row r="31" spans="1:4" ht="15" customHeight="1">
      <c r="A31" s="8">
        <v>1981</v>
      </c>
      <c r="B31" s="19">
        <f t="shared" si="0"/>
        <v>5.6487888000000042E-2</v>
      </c>
      <c r="C31" s="14">
        <v>1.4503137920000002</v>
      </c>
    </row>
    <row r="32" spans="1:4" ht="15" customHeight="1">
      <c r="A32" s="8">
        <v>1982</v>
      </c>
      <c r="B32" s="19">
        <f t="shared" si="0"/>
        <v>0.10767579999999988</v>
      </c>
      <c r="C32" s="14">
        <v>1.578967824</v>
      </c>
      <c r="D32" s="8">
        <v>1982</v>
      </c>
    </row>
    <row r="33" spans="1:4" ht="15" customHeight="1">
      <c r="A33" s="8">
        <v>1983</v>
      </c>
      <c r="B33" s="19">
        <f t="shared" si="0"/>
        <v>0.11722784799999997</v>
      </c>
      <c r="C33" s="14">
        <v>1.665665392</v>
      </c>
    </row>
    <row r="34" spans="1:4" ht="15" customHeight="1">
      <c r="A34" s="8">
        <v>1984</v>
      </c>
      <c r="B34" s="19">
        <f t="shared" si="0"/>
        <v>0.14963959199999999</v>
      </c>
      <c r="C34" s="14">
        <v>1.81342352</v>
      </c>
    </row>
    <row r="35" spans="1:4" ht="15" customHeight="1">
      <c r="A35" s="8">
        <v>1985</v>
      </c>
      <c r="B35" s="19">
        <f t="shared" si="0"/>
        <v>0.12692645599999997</v>
      </c>
      <c r="C35" s="14">
        <v>1.9649445759999999</v>
      </c>
    </row>
    <row r="36" spans="1:4" ht="15" customHeight="1">
      <c r="A36" s="8">
        <v>1986</v>
      </c>
      <c r="B36" s="19">
        <f t="shared" si="0"/>
        <v>0.12147808800000026</v>
      </c>
      <c r="C36" s="14">
        <v>2.0672764319999999</v>
      </c>
    </row>
    <row r="37" spans="1:4" ht="15" customHeight="1">
      <c r="A37" s="8">
        <v>1987</v>
      </c>
      <c r="B37" s="19">
        <f t="shared" si="0"/>
        <v>0.15014339200000015</v>
      </c>
      <c r="C37" s="14">
        <v>2.2079007520000005</v>
      </c>
      <c r="D37" s="8">
        <v>1987</v>
      </c>
    </row>
    <row r="38" spans="1:4" ht="15" customHeight="1">
      <c r="A38" s="8">
        <v>1988</v>
      </c>
      <c r="B38" s="19">
        <f t="shared" si="0"/>
        <v>9.9334703999999885E-2</v>
      </c>
      <c r="C38" s="14">
        <v>2.3675632160000002</v>
      </c>
    </row>
    <row r="39" spans="1:4" ht="15" customHeight="1">
      <c r="A39" s="8">
        <v>1989</v>
      </c>
      <c r="B39" s="19">
        <f t="shared" si="0"/>
        <v>3.643481599999987E-2</v>
      </c>
      <c r="C39" s="14">
        <v>2.4065701600000002</v>
      </c>
      <c r="D39" s="8" t="s">
        <v>7</v>
      </c>
    </row>
    <row r="40" spans="1:4" ht="15" customHeight="1">
      <c r="A40" s="8">
        <v>1990</v>
      </c>
      <c r="B40" s="19">
        <f t="shared" si="0"/>
        <v>7.8462728000000093E-2</v>
      </c>
      <c r="C40" s="14">
        <v>2.4404328479999999</v>
      </c>
      <c r="D40" s="8">
        <v>1990</v>
      </c>
    </row>
    <row r="41" spans="1:4" ht="15" customHeight="1">
      <c r="A41" s="8">
        <v>1991</v>
      </c>
      <c r="B41" s="19">
        <f t="shared" si="0"/>
        <v>0.12391098400000011</v>
      </c>
      <c r="C41" s="14">
        <v>2.5634956160000004</v>
      </c>
    </row>
    <row r="42" spans="1:4" ht="15" customHeight="1">
      <c r="A42" s="8">
        <v>1992</v>
      </c>
      <c r="B42" s="19">
        <f t="shared" si="0"/>
        <v>0.1564216559999998</v>
      </c>
      <c r="C42" s="14">
        <v>2.6882548160000002</v>
      </c>
    </row>
    <row r="43" spans="1:4" ht="15" customHeight="1">
      <c r="A43" s="8">
        <v>1993</v>
      </c>
      <c r="B43" s="19">
        <f t="shared" si="0"/>
        <v>0.18374227199999993</v>
      </c>
      <c r="C43" s="14">
        <v>2.876338928</v>
      </c>
    </row>
    <row r="44" spans="1:4" ht="15" customHeight="1">
      <c r="A44" s="8">
        <v>1994</v>
      </c>
      <c r="B44" s="19">
        <f t="shared" si="0"/>
        <v>0.22061493600000004</v>
      </c>
      <c r="C44" s="14">
        <v>3.05573936</v>
      </c>
    </row>
    <row r="45" spans="1:4" ht="15" customHeight="1">
      <c r="A45" s="8">
        <v>1995</v>
      </c>
      <c r="B45" s="19">
        <f t="shared" si="0"/>
        <v>0.20225829600000012</v>
      </c>
      <c r="C45" s="14">
        <v>3.3175688000000001</v>
      </c>
      <c r="D45" s="8">
        <v>1995</v>
      </c>
    </row>
    <row r="46" spans="1:4" ht="15" customHeight="1">
      <c r="A46" s="8">
        <v>1996</v>
      </c>
      <c r="B46" s="19">
        <f t="shared" si="0"/>
        <v>7.4551408000000041E-2</v>
      </c>
      <c r="C46" s="14">
        <v>3.4602559520000002</v>
      </c>
    </row>
    <row r="47" spans="1:4" ht="15" customHeight="1">
      <c r="A47" s="8">
        <v>1997</v>
      </c>
      <c r="B47" s="19">
        <f t="shared" si="0"/>
        <v>-6.9315552000000169E-2</v>
      </c>
      <c r="C47" s="14">
        <v>3.4666716160000002</v>
      </c>
    </row>
    <row r="48" spans="1:4" ht="15" customHeight="1">
      <c r="A48" s="8">
        <v>1998</v>
      </c>
      <c r="B48" s="19">
        <f t="shared" si="0"/>
        <v>-7.5665263999999954E-2</v>
      </c>
      <c r="C48" s="14">
        <v>3.3216248479999999</v>
      </c>
    </row>
    <row r="49" spans="1:4" ht="15" customHeight="1">
      <c r="A49" s="8">
        <v>1999</v>
      </c>
      <c r="B49" s="19">
        <f t="shared" si="0"/>
        <v>4.03846080000001E-2</v>
      </c>
      <c r="C49" s="14">
        <v>3.3153410880000003</v>
      </c>
    </row>
    <row r="50" spans="1:4" ht="15" customHeight="1">
      <c r="A50" s="8">
        <v>2000</v>
      </c>
      <c r="B50" s="19">
        <f t="shared" si="0"/>
        <v>8.4686032000000022E-2</v>
      </c>
      <c r="C50" s="14">
        <v>3.4023940640000001</v>
      </c>
      <c r="D50" s="8">
        <v>2000</v>
      </c>
    </row>
    <row r="51" spans="1:4" ht="15" customHeight="1">
      <c r="A51" s="8">
        <v>2001</v>
      </c>
      <c r="B51" s="19">
        <f t="shared" si="0"/>
        <v>0.22236266400000027</v>
      </c>
      <c r="C51" s="14">
        <v>3.4847131520000003</v>
      </c>
    </row>
    <row r="52" spans="1:4" ht="15" customHeight="1">
      <c r="A52" s="8">
        <v>2002</v>
      </c>
      <c r="B52" s="19">
        <f t="shared" si="0"/>
        <v>0.52599468000000016</v>
      </c>
      <c r="C52" s="14">
        <v>3.8471193920000006</v>
      </c>
    </row>
    <row r="53" spans="1:4" ht="15" customHeight="1">
      <c r="A53" s="8">
        <v>2003</v>
      </c>
      <c r="B53" s="19">
        <f t="shared" si="0"/>
        <v>0.69106887199999978</v>
      </c>
      <c r="C53" s="14">
        <v>4.5367025120000006</v>
      </c>
    </row>
    <row r="54" spans="1:4" ht="15" customHeight="1">
      <c r="A54" s="8">
        <v>2004</v>
      </c>
      <c r="B54" s="19">
        <f t="shared" si="0"/>
        <v>0.67771542399999962</v>
      </c>
      <c r="C54" s="14">
        <v>5.2292571360000002</v>
      </c>
    </row>
    <row r="55" spans="1:4" ht="15" customHeight="1">
      <c r="A55" s="8">
        <v>2005</v>
      </c>
      <c r="B55" s="19">
        <f t="shared" si="0"/>
        <v>0.64734635999999979</v>
      </c>
      <c r="C55" s="14">
        <v>5.8921333599999999</v>
      </c>
      <c r="D55" s="8">
        <v>2005</v>
      </c>
    </row>
    <row r="56" spans="1:4" ht="15" customHeight="1">
      <c r="A56" s="8">
        <v>2006</v>
      </c>
      <c r="B56" s="19">
        <f t="shared" si="0"/>
        <v>0.56645623200000017</v>
      </c>
      <c r="C56" s="14">
        <v>6.5239498559999998</v>
      </c>
    </row>
    <row r="57" spans="1:4" ht="15" customHeight="1">
      <c r="A57" s="8">
        <v>2007</v>
      </c>
      <c r="B57" s="19">
        <f t="shared" si="0"/>
        <v>0.51147058400000001</v>
      </c>
      <c r="C57" s="14">
        <v>7.0250458240000002</v>
      </c>
    </row>
    <row r="58" spans="1:4" ht="15" customHeight="1">
      <c r="A58" s="8">
        <v>2008</v>
      </c>
      <c r="B58" s="19">
        <f t="shared" si="0"/>
        <v>0.48470872799999976</v>
      </c>
      <c r="C58" s="14">
        <v>7.5468910239999998</v>
      </c>
    </row>
    <row r="59" spans="1:4" ht="15" customHeight="1">
      <c r="A59" s="8">
        <v>2009</v>
      </c>
      <c r="B59" s="19">
        <f t="shared" si="0"/>
        <v>0.61098482399999954</v>
      </c>
      <c r="C59" s="14">
        <v>7.9944632799999997</v>
      </c>
      <c r="D59" s="8">
        <v>2009</v>
      </c>
    </row>
    <row r="60" spans="1:4" ht="15" customHeight="1">
      <c r="A60" s="8">
        <v>2010</v>
      </c>
      <c r="B60" s="19">
        <f t="shared" si="0"/>
        <v>0.8655558800000005</v>
      </c>
      <c r="C60" s="14">
        <v>8.7688606719999989</v>
      </c>
    </row>
    <row r="61" spans="1:4" ht="15" customHeight="1">
      <c r="A61" s="8">
        <v>2011</v>
      </c>
      <c r="B61" s="19">
        <f t="shared" si="0"/>
        <v>0.62575440800000059</v>
      </c>
      <c r="C61" s="14">
        <v>9.7255750400000007</v>
      </c>
    </row>
    <row r="62" spans="1:4" ht="15" customHeight="1">
      <c r="A62" s="8">
        <v>2012</v>
      </c>
      <c r="B62" s="19">
        <f t="shared" si="0"/>
        <v>0.26201996799999971</v>
      </c>
      <c r="C62" s="14">
        <v>10.020369488</v>
      </c>
      <c r="D62" s="8">
        <v>2012</v>
      </c>
    </row>
    <row r="63" spans="1:4" ht="15" customHeight="1">
      <c r="A63" s="8">
        <v>2013</v>
      </c>
      <c r="B63" s="19">
        <f t="shared" si="0"/>
        <v>0.13156874399999996</v>
      </c>
      <c r="C63" s="14">
        <v>10.249614976</v>
      </c>
    </row>
    <row r="64" spans="1:4" ht="15" customHeight="1" thickBot="1">
      <c r="A64" s="11">
        <v>2014</v>
      </c>
      <c r="B64" s="20">
        <f>C64-C63</f>
        <v>3.3891999999999811E-2</v>
      </c>
      <c r="C64" s="15">
        <v>10.283506976</v>
      </c>
      <c r="D64" s="11"/>
    </row>
    <row r="6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0</v>
      </c>
    </row>
    <row r="2" spans="1:3" ht="13.8" thickBot="1">
      <c r="B2" s="4"/>
      <c r="C2" s="2"/>
    </row>
    <row r="3" spans="1:3" ht="40.799999999999997" customHeight="1" thickTop="1">
      <c r="B3" s="5" t="s">
        <v>5</v>
      </c>
      <c r="C3" s="2"/>
    </row>
    <row r="4" spans="1:3">
      <c r="C4" s="2"/>
    </row>
    <row r="5" spans="1:3" ht="52.8">
      <c r="B5" s="3" t="s">
        <v>41</v>
      </c>
    </row>
    <row r="6" spans="1:3">
      <c r="B6" s="3"/>
      <c r="C6" s="2"/>
    </row>
    <row r="7" spans="1:3" ht="39.6">
      <c r="B7" s="3" t="s">
        <v>43</v>
      </c>
      <c r="C7" s="2"/>
    </row>
    <row r="8" spans="1:3" ht="13.8" thickBot="1">
      <c r="B8" s="4"/>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16</v>
      </c>
    </row>
    <row r="5" spans="1:4" ht="15" customHeight="1">
      <c r="A5" s="8" t="s">
        <v>15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0.42135326564618758</v>
      </c>
      <c r="C9" s="14">
        <v>8.9891764870114823</v>
      </c>
      <c r="D9" s="8">
        <v>1959</v>
      </c>
    </row>
    <row r="10" spans="1:4" ht="15" customHeight="1">
      <c r="A10" s="8">
        <v>1960</v>
      </c>
      <c r="B10" s="19">
        <f t="shared" ref="B10:B59" si="0">(C11-C9)/2</f>
        <v>0.23146562407475813</v>
      </c>
      <c r="C10" s="14">
        <v>9.4105297526576699</v>
      </c>
      <c r="D10" s="8">
        <v>1960</v>
      </c>
    </row>
    <row r="11" spans="1:4" ht="15" customHeight="1">
      <c r="A11" s="8">
        <v>1961</v>
      </c>
      <c r="B11" s="19">
        <f t="shared" si="0"/>
        <v>0.21383615006685286</v>
      </c>
      <c r="C11" s="14">
        <v>9.4521077351609986</v>
      </c>
    </row>
    <row r="12" spans="1:4" ht="15" customHeight="1">
      <c r="A12" s="8">
        <v>1962</v>
      </c>
      <c r="B12" s="19">
        <f t="shared" si="0"/>
        <v>0.46348011093619412</v>
      </c>
      <c r="C12" s="14">
        <v>9.8382020527913756</v>
      </c>
    </row>
    <row r="13" spans="1:4" ht="15" customHeight="1">
      <c r="A13" s="8">
        <v>1963</v>
      </c>
      <c r="B13" s="19">
        <f t="shared" si="0"/>
        <v>0.56556154409263382</v>
      </c>
      <c r="C13" s="14">
        <v>10.379067957033387</v>
      </c>
    </row>
    <row r="14" spans="1:4" ht="15" customHeight="1">
      <c r="A14" s="8">
        <v>1964</v>
      </c>
      <c r="B14" s="19">
        <f t="shared" si="0"/>
        <v>0.54354113244450009</v>
      </c>
      <c r="C14" s="14">
        <v>10.969325140976643</v>
      </c>
    </row>
    <row r="15" spans="1:4" ht="15" customHeight="1">
      <c r="A15" s="8">
        <v>1965</v>
      </c>
      <c r="B15" s="19">
        <f t="shared" si="0"/>
        <v>0.53811536338241606</v>
      </c>
      <c r="C15" s="14">
        <v>11.466150221922387</v>
      </c>
    </row>
    <row r="16" spans="1:4" ht="15" customHeight="1">
      <c r="A16" s="8">
        <v>1966</v>
      </c>
      <c r="B16" s="19">
        <f t="shared" si="0"/>
        <v>0.48242957690186472</v>
      </c>
      <c r="C16" s="14">
        <v>12.045555867741475</v>
      </c>
    </row>
    <row r="17" spans="1:4" ht="15" customHeight="1">
      <c r="A17" s="8">
        <v>1967</v>
      </c>
      <c r="B17" s="19">
        <f t="shared" si="0"/>
        <v>0.50894688703518209</v>
      </c>
      <c r="C17" s="14">
        <v>12.431009375726116</v>
      </c>
    </row>
    <row r="18" spans="1:4" ht="15" customHeight="1">
      <c r="A18" s="8">
        <v>1968</v>
      </c>
      <c r="B18" s="19">
        <f t="shared" si="0"/>
        <v>0.70770897955007861</v>
      </c>
      <c r="C18" s="14">
        <v>13.06344964181184</v>
      </c>
    </row>
    <row r="19" spans="1:4" ht="15" customHeight="1">
      <c r="A19" s="8">
        <v>1969</v>
      </c>
      <c r="B19" s="19">
        <f t="shared" si="0"/>
        <v>0.89118267050999567</v>
      </c>
      <c r="C19" s="14">
        <v>13.846427334826274</v>
      </c>
    </row>
    <row r="20" spans="1:4" ht="15" customHeight="1">
      <c r="A20" s="8">
        <v>1970</v>
      </c>
      <c r="B20" s="19">
        <f t="shared" si="0"/>
        <v>0.78164510858664737</v>
      </c>
      <c r="C20" s="14">
        <v>14.845814982831831</v>
      </c>
    </row>
    <row r="21" spans="1:4" ht="15" customHeight="1">
      <c r="A21" s="8">
        <v>1971</v>
      </c>
      <c r="B21" s="19">
        <f t="shared" si="0"/>
        <v>0.58908789560095887</v>
      </c>
      <c r="C21" s="14">
        <v>15.409717551999568</v>
      </c>
    </row>
    <row r="22" spans="1:4" ht="15" customHeight="1">
      <c r="A22" s="8">
        <v>1972</v>
      </c>
      <c r="B22" s="19">
        <f t="shared" si="0"/>
        <v>0.74182193867219848</v>
      </c>
      <c r="C22" s="14">
        <v>16.023990774033749</v>
      </c>
    </row>
    <row r="23" spans="1:4" ht="15" customHeight="1">
      <c r="A23" s="8">
        <v>1973</v>
      </c>
      <c r="B23" s="19">
        <f t="shared" si="0"/>
        <v>0.44979396820509443</v>
      </c>
      <c r="C23" s="14">
        <v>16.893361429343965</v>
      </c>
    </row>
    <row r="24" spans="1:4" ht="15" customHeight="1">
      <c r="A24" s="8">
        <v>1974</v>
      </c>
      <c r="B24" s="19">
        <f t="shared" si="0"/>
        <v>-3.3860238172424673E-2</v>
      </c>
      <c r="C24" s="14">
        <v>16.923578710443937</v>
      </c>
    </row>
    <row r="25" spans="1:4" ht="15" customHeight="1">
      <c r="A25" s="8">
        <v>1975</v>
      </c>
      <c r="B25" s="19">
        <f t="shared" si="0"/>
        <v>0.43869685251945079</v>
      </c>
      <c r="C25" s="14">
        <v>16.825640952999116</v>
      </c>
      <c r="D25" s="8">
        <v>1975</v>
      </c>
    </row>
    <row r="26" spans="1:4" ht="15" customHeight="1">
      <c r="A26" s="8">
        <v>1976</v>
      </c>
      <c r="B26" s="19">
        <f t="shared" si="0"/>
        <v>0.76489913616384086</v>
      </c>
      <c r="C26" s="14">
        <v>17.800972415482839</v>
      </c>
    </row>
    <row r="27" spans="1:4" ht="15" customHeight="1">
      <c r="A27" s="8">
        <v>1977</v>
      </c>
      <c r="B27" s="19">
        <f t="shared" si="0"/>
        <v>0.38036321848401933</v>
      </c>
      <c r="C27" s="14">
        <v>18.355439225326798</v>
      </c>
      <c r="D27" s="8" t="s">
        <v>7</v>
      </c>
    </row>
    <row r="28" spans="1:4" ht="15" customHeight="1">
      <c r="A28" s="8">
        <v>1978</v>
      </c>
      <c r="B28" s="19">
        <f t="shared" si="0"/>
        <v>0.61939479061101643</v>
      </c>
      <c r="C28" s="14">
        <v>18.561698852450878</v>
      </c>
      <c r="D28" s="8">
        <v>1978</v>
      </c>
    </row>
    <row r="29" spans="1:4" ht="15" customHeight="1">
      <c r="A29" s="8">
        <v>1979</v>
      </c>
      <c r="B29" s="19">
        <f t="shared" si="0"/>
        <v>0.41319775660947577</v>
      </c>
      <c r="C29" s="14">
        <v>19.594228806548831</v>
      </c>
    </row>
    <row r="30" spans="1:4" ht="15" customHeight="1">
      <c r="A30" s="8">
        <v>1980</v>
      </c>
      <c r="B30" s="19">
        <f t="shared" si="0"/>
        <v>-0.40355309429174824</v>
      </c>
      <c r="C30" s="14">
        <v>19.388094365669829</v>
      </c>
      <c r="D30" s="8" t="s">
        <v>7</v>
      </c>
    </row>
    <row r="31" spans="1:4" ht="15" customHeight="1">
      <c r="A31" s="8">
        <v>1981</v>
      </c>
      <c r="B31" s="19">
        <f t="shared" si="0"/>
        <v>-0.38200933694356998</v>
      </c>
      <c r="C31" s="14">
        <v>18.787122617965334</v>
      </c>
    </row>
    <row r="32" spans="1:4" ht="15" customHeight="1">
      <c r="A32" s="8">
        <v>1982</v>
      </c>
      <c r="B32" s="19">
        <f t="shared" si="0"/>
        <v>-0.11883728997896092</v>
      </c>
      <c r="C32" s="14">
        <v>18.624075691782689</v>
      </c>
      <c r="D32" s="8">
        <v>1982</v>
      </c>
    </row>
    <row r="33" spans="1:4" ht="15" customHeight="1">
      <c r="A33" s="8">
        <v>1983</v>
      </c>
      <c r="B33" s="19">
        <f t="shared" si="0"/>
        <v>0.29639517748899458</v>
      </c>
      <c r="C33" s="14">
        <v>18.549448038007412</v>
      </c>
    </row>
    <row r="34" spans="1:4" ht="15" customHeight="1">
      <c r="A34" s="8">
        <v>1984</v>
      </c>
      <c r="B34" s="19">
        <f t="shared" si="0"/>
        <v>0.62158690228011615</v>
      </c>
      <c r="C34" s="14">
        <v>19.216866046760678</v>
      </c>
    </row>
    <row r="35" spans="1:4" ht="15" customHeight="1">
      <c r="A35" s="8">
        <v>1985</v>
      </c>
      <c r="B35" s="19">
        <f t="shared" si="0"/>
        <v>0.58954174349103994</v>
      </c>
      <c r="C35" s="14">
        <v>19.792621842567645</v>
      </c>
    </row>
    <row r="36" spans="1:4" ht="15" customHeight="1">
      <c r="A36" s="8">
        <v>1986</v>
      </c>
      <c r="B36" s="19">
        <f t="shared" si="0"/>
        <v>0.55989582429944917</v>
      </c>
      <c r="C36" s="14">
        <v>20.395949533742758</v>
      </c>
    </row>
    <row r="37" spans="1:4" ht="15" customHeight="1">
      <c r="A37" s="8">
        <v>1987</v>
      </c>
      <c r="B37" s="19">
        <f t="shared" si="0"/>
        <v>0.64257989411524719</v>
      </c>
      <c r="C37" s="14">
        <v>20.912413491166543</v>
      </c>
      <c r="D37" s="8">
        <v>1987</v>
      </c>
    </row>
    <row r="38" spans="1:4" ht="15" customHeight="1">
      <c r="A38" s="8">
        <v>1988</v>
      </c>
      <c r="B38" s="19">
        <f t="shared" si="0"/>
        <v>0.62096111928873654</v>
      </c>
      <c r="C38" s="14">
        <v>21.681109321973253</v>
      </c>
    </row>
    <row r="39" spans="1:4" ht="15" customHeight="1">
      <c r="A39" s="8">
        <v>1989</v>
      </c>
      <c r="B39" s="19">
        <f t="shared" si="0"/>
        <v>0.25034902253817393</v>
      </c>
      <c r="C39" s="14">
        <v>22.154335729744016</v>
      </c>
      <c r="D39" s="8" t="s">
        <v>7</v>
      </c>
    </row>
    <row r="40" spans="1:4" ht="15" customHeight="1">
      <c r="A40" s="8">
        <v>1990</v>
      </c>
      <c r="B40" s="19">
        <f t="shared" si="0"/>
        <v>0.13752084812588983</v>
      </c>
      <c r="C40" s="14">
        <v>22.181807367049601</v>
      </c>
      <c r="D40" s="8">
        <v>1990</v>
      </c>
    </row>
    <row r="41" spans="1:4" ht="15" customHeight="1">
      <c r="A41" s="8">
        <v>1991</v>
      </c>
      <c r="B41" s="19">
        <f t="shared" si="0"/>
        <v>6.6488817279797274E-3</v>
      </c>
      <c r="C41" s="14">
        <v>22.429377425995796</v>
      </c>
    </row>
    <row r="42" spans="1:4" ht="15" customHeight="1">
      <c r="A42" s="8">
        <v>1992</v>
      </c>
      <c r="B42" s="19">
        <f t="shared" si="0"/>
        <v>-0.1381171591243433</v>
      </c>
      <c r="C42" s="14">
        <v>22.19510513050556</v>
      </c>
    </row>
    <row r="43" spans="1:4" ht="15" customHeight="1">
      <c r="A43" s="8">
        <v>1993</v>
      </c>
      <c r="B43" s="19">
        <f t="shared" si="0"/>
        <v>0.16936391930284245</v>
      </c>
      <c r="C43" s="14">
        <v>22.153143107747109</v>
      </c>
    </row>
    <row r="44" spans="1:4" ht="15" customHeight="1">
      <c r="A44" s="8">
        <v>1994</v>
      </c>
      <c r="B44" s="19">
        <f t="shared" si="0"/>
        <v>0.42714113450974622</v>
      </c>
      <c r="C44" s="14">
        <v>22.533832969111245</v>
      </c>
    </row>
    <row r="45" spans="1:4" ht="15" customHeight="1">
      <c r="A45" s="8">
        <v>1995</v>
      </c>
      <c r="B45" s="19">
        <f t="shared" si="0"/>
        <v>0.49457306868497852</v>
      </c>
      <c r="C45" s="14">
        <v>23.007425376766601</v>
      </c>
      <c r="D45" s="8">
        <v>1995</v>
      </c>
    </row>
    <row r="46" spans="1:4" ht="15" customHeight="1">
      <c r="A46" s="8">
        <v>1996</v>
      </c>
      <c r="B46" s="19">
        <f t="shared" si="0"/>
        <v>0.45395201343129621</v>
      </c>
      <c r="C46" s="14">
        <v>23.522979106481202</v>
      </c>
    </row>
    <row r="47" spans="1:4" ht="15" customHeight="1">
      <c r="A47" s="8">
        <v>1997</v>
      </c>
      <c r="B47" s="19">
        <f t="shared" si="0"/>
        <v>0.2310023945763291</v>
      </c>
      <c r="C47" s="14">
        <v>23.915329403629194</v>
      </c>
    </row>
    <row r="48" spans="1:4" ht="15" customHeight="1">
      <c r="A48" s="8">
        <v>1998</v>
      </c>
      <c r="B48" s="19">
        <f t="shared" si="0"/>
        <v>7.6160322389569046E-3</v>
      </c>
      <c r="C48" s="14">
        <v>23.98498389563386</v>
      </c>
    </row>
    <row r="49" spans="1:4" ht="15" customHeight="1">
      <c r="A49" s="8">
        <v>1999</v>
      </c>
      <c r="B49" s="19">
        <f t="shared" si="0"/>
        <v>0.28685359390478737</v>
      </c>
      <c r="C49" s="14">
        <v>23.930561468107108</v>
      </c>
    </row>
    <row r="50" spans="1:4" ht="15" customHeight="1">
      <c r="A50" s="8">
        <v>2000</v>
      </c>
      <c r="B50" s="19">
        <f t="shared" si="0"/>
        <v>0.60371910983318067</v>
      </c>
      <c r="C50" s="14">
        <v>24.558691083443435</v>
      </c>
      <c r="D50" s="8">
        <v>2000</v>
      </c>
    </row>
    <row r="51" spans="1:4" ht="15" customHeight="1">
      <c r="A51" s="8">
        <v>2001</v>
      </c>
      <c r="B51" s="19">
        <f t="shared" si="0"/>
        <v>0.46774973573534773</v>
      </c>
      <c r="C51" s="14">
        <v>25.137999687773469</v>
      </c>
    </row>
    <row r="52" spans="1:4" ht="15" customHeight="1">
      <c r="A52" s="8">
        <v>2002</v>
      </c>
      <c r="B52" s="19">
        <f t="shared" si="0"/>
        <v>0.86436934638929941</v>
      </c>
      <c r="C52" s="14">
        <v>25.49419055491413</v>
      </c>
    </row>
    <row r="53" spans="1:4" ht="15" customHeight="1">
      <c r="A53" s="8">
        <v>2003</v>
      </c>
      <c r="B53" s="19">
        <f t="shared" si="0"/>
        <v>1.3467041901631216</v>
      </c>
      <c r="C53" s="14">
        <v>26.866738380552068</v>
      </c>
    </row>
    <row r="54" spans="1:4" ht="15" customHeight="1">
      <c r="A54" s="8">
        <v>2004</v>
      </c>
      <c r="B54" s="19">
        <f t="shared" si="0"/>
        <v>1.1940839850767411</v>
      </c>
      <c r="C54" s="14">
        <v>28.187598935240374</v>
      </c>
    </row>
    <row r="55" spans="1:4" ht="15" customHeight="1">
      <c r="A55" s="8">
        <v>2005</v>
      </c>
      <c r="B55" s="19">
        <f t="shared" si="0"/>
        <v>1.049618725174529</v>
      </c>
      <c r="C55" s="14">
        <v>29.25490635070555</v>
      </c>
      <c r="D55" s="8">
        <v>2005</v>
      </c>
    </row>
    <row r="56" spans="1:4" ht="15" customHeight="1">
      <c r="A56" s="8">
        <v>2006</v>
      </c>
      <c r="B56" s="19">
        <f t="shared" si="0"/>
        <v>0.81261947260011702</v>
      </c>
      <c r="C56" s="14">
        <v>30.286836385589432</v>
      </c>
    </row>
    <row r="57" spans="1:4" ht="15" customHeight="1">
      <c r="A57" s="8">
        <v>2007</v>
      </c>
      <c r="B57" s="19">
        <f t="shared" si="0"/>
        <v>0.79445970557748069</v>
      </c>
      <c r="C57" s="14">
        <v>30.880145295905784</v>
      </c>
    </row>
    <row r="58" spans="1:4" ht="15" customHeight="1">
      <c r="A58" s="8">
        <v>2008</v>
      </c>
      <c r="B58" s="19">
        <f t="shared" si="0"/>
        <v>0.32149883878253149</v>
      </c>
      <c r="C58" s="14">
        <v>31.875755796744393</v>
      </c>
    </row>
    <row r="59" spans="1:4" ht="15" customHeight="1">
      <c r="A59" s="8">
        <v>2009</v>
      </c>
      <c r="B59" s="19">
        <f t="shared" si="0"/>
        <v>0.59544770777991829</v>
      </c>
      <c r="C59" s="14">
        <v>31.523142973470847</v>
      </c>
      <c r="D59" s="8">
        <v>2009</v>
      </c>
    </row>
    <row r="60" spans="1:4" ht="15" customHeight="1">
      <c r="A60" s="8">
        <v>2010</v>
      </c>
      <c r="B60" s="19">
        <f t="shared" ref="B60:B67" si="1">(C61-C59)/2</f>
        <v>1.4171114733197463</v>
      </c>
      <c r="C60" s="14">
        <v>33.06665121230423</v>
      </c>
    </row>
    <row r="61" spans="1:4" ht="15" customHeight="1">
      <c r="A61" s="8">
        <v>2011</v>
      </c>
      <c r="B61" s="19">
        <f t="shared" si="1"/>
        <v>0.92631874871175413</v>
      </c>
      <c r="C61" s="14">
        <v>34.35736592011034</v>
      </c>
    </row>
    <row r="62" spans="1:4" ht="15" customHeight="1">
      <c r="A62" s="8">
        <v>2012</v>
      </c>
      <c r="B62" s="19">
        <f t="shared" si="1"/>
        <v>0.42526002914950212</v>
      </c>
      <c r="C62" s="14">
        <v>34.919288709727738</v>
      </c>
      <c r="D62" s="8">
        <v>2012</v>
      </c>
    </row>
    <row r="63" spans="1:4" ht="15" customHeight="1">
      <c r="A63" s="8">
        <v>2013</v>
      </c>
      <c r="B63" s="19">
        <f t="shared" si="1"/>
        <v>0.29326916480791709</v>
      </c>
      <c r="C63" s="14">
        <v>35.207885978409344</v>
      </c>
    </row>
    <row r="64" spans="1:4" ht="15" customHeight="1">
      <c r="A64" s="8">
        <v>2014</v>
      </c>
      <c r="B64" s="19">
        <f t="shared" si="1"/>
        <v>0.12743037906869503</v>
      </c>
      <c r="C64" s="14">
        <v>35.505827039343572</v>
      </c>
    </row>
    <row r="65" spans="1:4" ht="15" customHeight="1">
      <c r="A65" s="8">
        <v>2015</v>
      </c>
      <c r="B65" s="19">
        <f t="shared" si="1"/>
        <v>8.4636199975538062E-2</v>
      </c>
      <c r="C65" s="14">
        <v>35.462746736546734</v>
      </c>
      <c r="D65" s="8">
        <v>2015</v>
      </c>
    </row>
    <row r="66" spans="1:4" ht="15" customHeight="1">
      <c r="A66" s="8">
        <v>2016</v>
      </c>
      <c r="B66" s="19">
        <f t="shared" si="1"/>
        <v>0.34525745428086907</v>
      </c>
      <c r="C66" s="14">
        <v>35.675099439294648</v>
      </c>
    </row>
    <row r="67" spans="1:4" ht="15" customHeight="1">
      <c r="A67" s="8">
        <v>2017</v>
      </c>
      <c r="B67" s="19">
        <f t="shared" si="1"/>
        <v>0.71245028035267666</v>
      </c>
      <c r="C67" s="14">
        <v>36.153261645108472</v>
      </c>
    </row>
    <row r="68" spans="1:4" ht="15" customHeight="1" thickBot="1">
      <c r="A68" s="11">
        <v>2018</v>
      </c>
      <c r="B68" s="20">
        <f>C68-C67</f>
        <v>0.94673835489152935</v>
      </c>
      <c r="C68" s="15">
        <v>37.1</v>
      </c>
      <c r="D68" s="11">
        <v>2018</v>
      </c>
    </row>
    <row r="69"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19</v>
      </c>
    </row>
    <row r="5" spans="1:4" ht="15" customHeight="1">
      <c r="A5" s="8" t="s">
        <v>20</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7.6944000000000012E-2</v>
      </c>
      <c r="C9" s="14">
        <v>0.75478400000000001</v>
      </c>
      <c r="D9" s="8">
        <v>1959</v>
      </c>
    </row>
    <row r="10" spans="1:4" ht="15" customHeight="1">
      <c r="A10" s="8">
        <v>1960</v>
      </c>
      <c r="B10" s="19">
        <f t="shared" ref="B10:B66" si="0">(C11-C9)/2</f>
        <v>6.228800000000001E-2</v>
      </c>
      <c r="C10" s="14">
        <v>0.83172800000000002</v>
      </c>
      <c r="D10" s="8">
        <v>1960</v>
      </c>
    </row>
    <row r="11" spans="1:4" ht="15" customHeight="1">
      <c r="A11" s="8">
        <v>1961</v>
      </c>
      <c r="B11" s="19">
        <f t="shared" si="0"/>
        <v>6.5952000000000011E-2</v>
      </c>
      <c r="C11" s="14">
        <v>0.87936000000000003</v>
      </c>
    </row>
    <row r="12" spans="1:4" ht="15" customHeight="1">
      <c r="A12" s="8">
        <v>1962</v>
      </c>
      <c r="B12" s="19">
        <f t="shared" si="0"/>
        <v>8.4271999999999958E-2</v>
      </c>
      <c r="C12" s="14">
        <v>0.96363200000000004</v>
      </c>
    </row>
    <row r="13" spans="1:4" ht="15" customHeight="1">
      <c r="A13" s="8">
        <v>1963</v>
      </c>
      <c r="B13" s="19">
        <f t="shared" si="0"/>
        <v>9.709599999999996E-2</v>
      </c>
      <c r="C13" s="14">
        <v>1.0479039999999999</v>
      </c>
    </row>
    <row r="14" spans="1:4" ht="15" customHeight="1">
      <c r="A14" s="8">
        <v>1964</v>
      </c>
      <c r="B14" s="19">
        <f t="shared" si="0"/>
        <v>9.3432000000000071E-2</v>
      </c>
      <c r="C14" s="14">
        <v>1.157824</v>
      </c>
    </row>
    <row r="15" spans="1:4" ht="15" customHeight="1">
      <c r="A15" s="8">
        <v>1965</v>
      </c>
      <c r="B15" s="19">
        <f t="shared" si="0"/>
        <v>8.7936000000000014E-2</v>
      </c>
      <c r="C15" s="14">
        <v>1.2347680000000001</v>
      </c>
    </row>
    <row r="16" spans="1:4" ht="15" customHeight="1">
      <c r="A16" s="8">
        <v>1966</v>
      </c>
      <c r="B16" s="19">
        <f t="shared" si="0"/>
        <v>0.10075999999999996</v>
      </c>
      <c r="C16" s="14">
        <v>1.333696</v>
      </c>
    </row>
    <row r="17" spans="1:4" ht="15" customHeight="1">
      <c r="A17" s="8">
        <v>1967</v>
      </c>
      <c r="B17" s="19">
        <f t="shared" si="0"/>
        <v>0.10992000000000002</v>
      </c>
      <c r="C17" s="14">
        <v>1.436288</v>
      </c>
    </row>
    <row r="18" spans="1:4" ht="15" customHeight="1">
      <c r="A18" s="8">
        <v>1968</v>
      </c>
      <c r="B18" s="19">
        <f t="shared" si="0"/>
        <v>0.13740000000000008</v>
      </c>
      <c r="C18" s="14">
        <v>1.553536</v>
      </c>
    </row>
    <row r="19" spans="1:4" ht="15" customHeight="1">
      <c r="A19" s="8">
        <v>1969</v>
      </c>
      <c r="B19" s="19">
        <f t="shared" si="0"/>
        <v>0.12640799999999996</v>
      </c>
      <c r="C19" s="14">
        <v>1.7110880000000002</v>
      </c>
    </row>
    <row r="20" spans="1:4" ht="15" customHeight="1">
      <c r="A20" s="8">
        <v>1970</v>
      </c>
      <c r="B20" s="19">
        <f t="shared" si="0"/>
        <v>0.11541599999999996</v>
      </c>
      <c r="C20" s="14">
        <v>1.806352</v>
      </c>
    </row>
    <row r="21" spans="1:4" ht="15" customHeight="1">
      <c r="A21" s="8">
        <v>1971</v>
      </c>
      <c r="B21" s="19">
        <f t="shared" si="0"/>
        <v>0.12274400000000019</v>
      </c>
      <c r="C21" s="14">
        <v>1.9419200000000001</v>
      </c>
    </row>
    <row r="22" spans="1:4" ht="15" customHeight="1">
      <c r="A22" s="8">
        <v>1972</v>
      </c>
      <c r="B22" s="19">
        <f t="shared" si="0"/>
        <v>0.10625599999999991</v>
      </c>
      <c r="C22" s="14">
        <v>2.0518400000000003</v>
      </c>
    </row>
    <row r="23" spans="1:4" ht="15" customHeight="1">
      <c r="A23" s="8">
        <v>1973</v>
      </c>
      <c r="B23" s="19">
        <f t="shared" si="0"/>
        <v>6.7783999999999844E-2</v>
      </c>
      <c r="C23" s="14">
        <v>2.1544319999999999</v>
      </c>
    </row>
    <row r="24" spans="1:4" ht="15" customHeight="1">
      <c r="A24" s="8">
        <v>1974</v>
      </c>
      <c r="B24" s="19">
        <f t="shared" si="0"/>
        <v>2.9312000000000005E-2</v>
      </c>
      <c r="C24" s="14">
        <v>2.187408</v>
      </c>
    </row>
    <row r="25" spans="1:4" ht="15" customHeight="1">
      <c r="A25" s="8">
        <v>1975</v>
      </c>
      <c r="B25" s="19">
        <f t="shared" si="0"/>
        <v>6.0456000000000065E-2</v>
      </c>
      <c r="C25" s="14">
        <v>2.2130559999999999</v>
      </c>
      <c r="D25" s="8">
        <v>1975</v>
      </c>
    </row>
    <row r="26" spans="1:4" ht="15" customHeight="1">
      <c r="A26" s="8">
        <v>1976</v>
      </c>
      <c r="B26" s="19">
        <f t="shared" si="0"/>
        <v>8.4272000000000125E-2</v>
      </c>
      <c r="C26" s="14">
        <v>2.3083200000000001</v>
      </c>
    </row>
    <row r="27" spans="1:4" ht="15" customHeight="1">
      <c r="A27" s="8">
        <v>1977</v>
      </c>
      <c r="B27" s="19">
        <f t="shared" si="0"/>
        <v>9.1600000000000126E-2</v>
      </c>
      <c r="C27" s="14">
        <v>2.3816000000000002</v>
      </c>
      <c r="D27" s="8" t="s">
        <v>7</v>
      </c>
    </row>
    <row r="28" spans="1:4" ht="15" customHeight="1">
      <c r="A28" s="8">
        <v>1978</v>
      </c>
      <c r="B28" s="19">
        <f t="shared" si="0"/>
        <v>0.13007199999999997</v>
      </c>
      <c r="C28" s="14">
        <v>2.4915200000000004</v>
      </c>
      <c r="D28" s="8">
        <v>1978</v>
      </c>
    </row>
    <row r="29" spans="1:4" ht="15" customHeight="1">
      <c r="A29" s="8">
        <v>1979</v>
      </c>
      <c r="B29" s="19">
        <f t="shared" si="0"/>
        <v>0.10442399999999985</v>
      </c>
      <c r="C29" s="14">
        <v>2.6417440000000001</v>
      </c>
    </row>
    <row r="30" spans="1:4" ht="15" customHeight="1">
      <c r="A30" s="8">
        <v>1980</v>
      </c>
      <c r="B30" s="19">
        <f t="shared" si="0"/>
        <v>6.2288000000000121E-2</v>
      </c>
      <c r="C30" s="14">
        <v>2.7003680000000001</v>
      </c>
      <c r="D30" s="8" t="s">
        <v>7</v>
      </c>
    </row>
    <row r="31" spans="1:4" ht="15" customHeight="1">
      <c r="A31" s="8">
        <v>1981</v>
      </c>
      <c r="B31" s="19">
        <f t="shared" si="0"/>
        <v>1.8320000000000558E-3</v>
      </c>
      <c r="C31" s="14">
        <v>2.7663200000000003</v>
      </c>
    </row>
    <row r="32" spans="1:4" ht="15" customHeight="1">
      <c r="A32" s="8">
        <v>1982</v>
      </c>
      <c r="B32" s="19">
        <f t="shared" si="0"/>
        <v>-2.9312000000000227E-2</v>
      </c>
      <c r="C32" s="14">
        <v>2.7040320000000002</v>
      </c>
      <c r="D32" s="8">
        <v>1982</v>
      </c>
    </row>
    <row r="33" spans="1:4" ht="15" customHeight="1">
      <c r="A33" s="8">
        <v>1983</v>
      </c>
      <c r="B33" s="19">
        <f t="shared" si="0"/>
        <v>0.12640800000000008</v>
      </c>
      <c r="C33" s="14">
        <v>2.7076959999999999</v>
      </c>
    </row>
    <row r="34" spans="1:4" ht="15" customHeight="1">
      <c r="A34" s="8">
        <v>1984</v>
      </c>
      <c r="B34" s="19">
        <f t="shared" si="0"/>
        <v>0.17587200000000003</v>
      </c>
      <c r="C34" s="14">
        <v>2.9568480000000004</v>
      </c>
    </row>
    <row r="35" spans="1:4" ht="15" customHeight="1">
      <c r="A35" s="8">
        <v>1985</v>
      </c>
      <c r="B35" s="19">
        <f t="shared" si="0"/>
        <v>4.2135999999999729E-2</v>
      </c>
      <c r="C35" s="14">
        <v>3.0594399999999999</v>
      </c>
    </row>
    <row r="36" spans="1:4" ht="15" customHeight="1">
      <c r="A36" s="8">
        <v>1986</v>
      </c>
      <c r="B36" s="19">
        <f t="shared" si="0"/>
        <v>0.10442400000000007</v>
      </c>
      <c r="C36" s="14">
        <v>3.0411199999999998</v>
      </c>
    </row>
    <row r="37" spans="1:4" ht="15" customHeight="1">
      <c r="A37" s="8">
        <v>1987</v>
      </c>
      <c r="B37" s="19">
        <f t="shared" si="0"/>
        <v>0.19236000000000031</v>
      </c>
      <c r="C37" s="14">
        <v>3.2682880000000001</v>
      </c>
      <c r="D37" s="8">
        <v>1987</v>
      </c>
    </row>
    <row r="38" spans="1:4" ht="15" customHeight="1">
      <c r="A38" s="8">
        <v>1988</v>
      </c>
      <c r="B38" s="19">
        <f t="shared" si="0"/>
        <v>0.16487999999999992</v>
      </c>
      <c r="C38" s="14">
        <v>3.4258400000000004</v>
      </c>
    </row>
    <row r="39" spans="1:4" ht="15" customHeight="1">
      <c r="A39" s="8">
        <v>1989</v>
      </c>
      <c r="B39" s="19">
        <f t="shared" si="0"/>
        <v>0.16671199999999997</v>
      </c>
      <c r="C39" s="14">
        <v>3.5980479999999999</v>
      </c>
      <c r="D39" s="8" t="s">
        <v>7</v>
      </c>
    </row>
    <row r="40" spans="1:4" ht="15" customHeight="1">
      <c r="A40" s="8">
        <v>1990</v>
      </c>
      <c r="B40" s="19">
        <f t="shared" si="0"/>
        <v>0.12640800000000008</v>
      </c>
      <c r="C40" s="14">
        <v>3.7592640000000004</v>
      </c>
      <c r="D40" s="8">
        <v>1990</v>
      </c>
    </row>
    <row r="41" spans="1:4" ht="15" customHeight="1">
      <c r="A41" s="8">
        <v>1991</v>
      </c>
      <c r="B41" s="19">
        <f t="shared" si="0"/>
        <v>0.10808799999999974</v>
      </c>
      <c r="C41" s="14">
        <v>3.8508640000000001</v>
      </c>
    </row>
    <row r="42" spans="1:4" ht="15" customHeight="1">
      <c r="A42" s="8">
        <v>1992</v>
      </c>
      <c r="B42" s="19">
        <f t="shared" si="0"/>
        <v>0.12091199999999991</v>
      </c>
      <c r="C42" s="14">
        <v>3.9754399999999999</v>
      </c>
    </row>
    <row r="43" spans="1:4" ht="15" customHeight="1">
      <c r="A43" s="8">
        <v>1993</v>
      </c>
      <c r="B43" s="19">
        <f t="shared" si="0"/>
        <v>8.7936000000000014E-2</v>
      </c>
      <c r="C43" s="14">
        <v>4.0926879999999999</v>
      </c>
    </row>
    <row r="44" spans="1:4" ht="15" customHeight="1">
      <c r="A44" s="8">
        <v>1994</v>
      </c>
      <c r="B44" s="19">
        <f t="shared" si="0"/>
        <v>6.2288000000000121E-2</v>
      </c>
      <c r="C44" s="14">
        <v>4.1513119999999999</v>
      </c>
    </row>
    <row r="45" spans="1:4" ht="15" customHeight="1">
      <c r="A45" s="8">
        <v>1995</v>
      </c>
      <c r="B45" s="19">
        <f t="shared" si="0"/>
        <v>0.11907999999999985</v>
      </c>
      <c r="C45" s="14">
        <v>4.2172640000000001</v>
      </c>
      <c r="D45" s="8">
        <v>1995</v>
      </c>
    </row>
    <row r="46" spans="1:4" ht="15" customHeight="1">
      <c r="A46" s="8">
        <v>1996</v>
      </c>
      <c r="B46" s="19">
        <f t="shared" si="0"/>
        <v>8.4272000000000347E-2</v>
      </c>
      <c r="C46" s="14">
        <v>4.3894719999999996</v>
      </c>
    </row>
    <row r="47" spans="1:4" ht="15" customHeight="1">
      <c r="A47" s="8">
        <v>1997</v>
      </c>
      <c r="B47" s="19">
        <f t="shared" si="0"/>
        <v>4.7632000000000119E-2</v>
      </c>
      <c r="C47" s="14">
        <v>4.3858080000000008</v>
      </c>
    </row>
    <row r="48" spans="1:4" ht="15" customHeight="1">
      <c r="A48" s="8">
        <v>1998</v>
      </c>
      <c r="B48" s="19">
        <f t="shared" si="0"/>
        <v>0.11175199999999963</v>
      </c>
      <c r="C48" s="14">
        <v>4.4847359999999998</v>
      </c>
    </row>
    <row r="49" spans="1:4" ht="15" customHeight="1">
      <c r="A49" s="8">
        <v>1999</v>
      </c>
      <c r="B49" s="19">
        <f t="shared" si="0"/>
        <v>0.11907999999999985</v>
      </c>
      <c r="C49" s="14">
        <v>4.6093120000000001</v>
      </c>
    </row>
    <row r="50" spans="1:4" ht="15" customHeight="1">
      <c r="A50" s="8">
        <v>2000</v>
      </c>
      <c r="B50" s="19">
        <f t="shared" si="0"/>
        <v>0.10625600000000013</v>
      </c>
      <c r="C50" s="14">
        <v>4.7228959999999995</v>
      </c>
      <c r="D50" s="8">
        <v>2000</v>
      </c>
    </row>
    <row r="51" spans="1:4" ht="15" customHeight="1">
      <c r="A51" s="8">
        <v>2001</v>
      </c>
      <c r="B51" s="19">
        <f t="shared" si="0"/>
        <v>9.7096000000000515E-2</v>
      </c>
      <c r="C51" s="14">
        <v>4.8218240000000003</v>
      </c>
    </row>
    <row r="52" spans="1:4" ht="15" customHeight="1">
      <c r="A52" s="8">
        <v>2002</v>
      </c>
      <c r="B52" s="19">
        <f t="shared" si="0"/>
        <v>0.14839199999999986</v>
      </c>
      <c r="C52" s="14">
        <v>4.9170880000000006</v>
      </c>
    </row>
    <row r="53" spans="1:4" ht="15" customHeight="1">
      <c r="A53" s="8">
        <v>2003</v>
      </c>
      <c r="B53" s="19">
        <f t="shared" si="0"/>
        <v>0.18503200000000009</v>
      </c>
      <c r="C53" s="14">
        <v>5.118608</v>
      </c>
    </row>
    <row r="54" spans="1:4" ht="15" customHeight="1">
      <c r="A54" s="8">
        <v>2004</v>
      </c>
      <c r="B54" s="19">
        <f t="shared" si="0"/>
        <v>0.16121600000000047</v>
      </c>
      <c r="C54" s="14">
        <v>5.2871520000000007</v>
      </c>
    </row>
    <row r="55" spans="1:4" ht="15" customHeight="1">
      <c r="A55" s="8">
        <v>2005</v>
      </c>
      <c r="B55" s="19">
        <f t="shared" si="0"/>
        <v>0.16671199999999997</v>
      </c>
      <c r="C55" s="14">
        <v>5.441040000000001</v>
      </c>
      <c r="D55" s="8">
        <v>2005</v>
      </c>
    </row>
    <row r="56" spans="1:4" ht="15" customHeight="1">
      <c r="A56" s="8">
        <v>2006</v>
      </c>
      <c r="B56" s="19">
        <f t="shared" si="0"/>
        <v>0.14106399999999963</v>
      </c>
      <c r="C56" s="14">
        <v>5.6205760000000007</v>
      </c>
    </row>
    <row r="57" spans="1:4" ht="15" customHeight="1">
      <c r="A57" s="8">
        <v>2007</v>
      </c>
      <c r="B57" s="19">
        <f t="shared" si="0"/>
        <v>0.17587199999999958</v>
      </c>
      <c r="C57" s="14">
        <v>5.7231680000000003</v>
      </c>
    </row>
    <row r="58" spans="1:4" ht="15" customHeight="1">
      <c r="A58" s="8">
        <v>2008</v>
      </c>
      <c r="B58" s="19">
        <f t="shared" si="0"/>
        <v>4.030400000000034E-2</v>
      </c>
      <c r="C58" s="14">
        <v>5.9723199999999999</v>
      </c>
    </row>
    <row r="59" spans="1:4" ht="15" customHeight="1">
      <c r="A59" s="8">
        <v>2009</v>
      </c>
      <c r="B59" s="19">
        <f t="shared" si="0"/>
        <v>0.12091200000000013</v>
      </c>
      <c r="C59" s="14">
        <v>5.8037760000000009</v>
      </c>
      <c r="D59" s="8">
        <v>2009</v>
      </c>
    </row>
    <row r="60" spans="1:4" ht="15" customHeight="1">
      <c r="A60" s="8">
        <v>2010</v>
      </c>
      <c r="B60" s="19">
        <f t="shared" si="0"/>
        <v>0.31510399999999983</v>
      </c>
      <c r="C60" s="14">
        <v>6.2141440000000001</v>
      </c>
    </row>
    <row r="61" spans="1:4" ht="15" customHeight="1">
      <c r="A61" s="8">
        <v>2011</v>
      </c>
      <c r="B61" s="19">
        <f t="shared" si="0"/>
        <v>0.15938399999999975</v>
      </c>
      <c r="C61" s="14">
        <v>6.4339840000000006</v>
      </c>
    </row>
    <row r="62" spans="1:4" ht="15" customHeight="1">
      <c r="A62" s="8">
        <v>2012</v>
      </c>
      <c r="B62" s="19">
        <f t="shared" si="0"/>
        <v>9.1600000000000126E-2</v>
      </c>
      <c r="C62" s="14">
        <v>6.5329119999999996</v>
      </c>
      <c r="D62" s="8">
        <v>2012</v>
      </c>
    </row>
    <row r="63" spans="1:4" ht="15" customHeight="1">
      <c r="A63" s="8">
        <v>2013</v>
      </c>
      <c r="B63" s="19">
        <f t="shared" si="0"/>
        <v>7.3280000000000456E-2</v>
      </c>
      <c r="C63" s="14">
        <v>6.6171840000000008</v>
      </c>
    </row>
    <row r="64" spans="1:4" ht="15" customHeight="1">
      <c r="A64" s="8">
        <v>2014</v>
      </c>
      <c r="B64" s="19">
        <f t="shared" si="0"/>
        <v>0.10533804807132441</v>
      </c>
      <c r="C64" s="14">
        <v>6.6794720000000005</v>
      </c>
    </row>
    <row r="65" spans="1:4" ht="15" customHeight="1">
      <c r="A65" s="8">
        <v>2015</v>
      </c>
      <c r="B65" s="19">
        <f t="shared" si="0"/>
        <v>0.17245432284107798</v>
      </c>
      <c r="C65" s="14">
        <v>6.8278600961426497</v>
      </c>
      <c r="D65" s="8">
        <v>2015</v>
      </c>
    </row>
    <row r="66" spans="1:4" ht="15" customHeight="1">
      <c r="A66" s="8">
        <v>2016</v>
      </c>
      <c r="B66" s="19">
        <f t="shared" si="0"/>
        <v>0.19280509100232512</v>
      </c>
      <c r="C66" s="14">
        <v>7.0243806456821565</v>
      </c>
    </row>
    <row r="67" spans="1:4" ht="15" customHeight="1" thickBot="1">
      <c r="A67" s="11">
        <v>2017</v>
      </c>
      <c r="B67" s="20">
        <f>C67-C66</f>
        <v>0.18908963246514343</v>
      </c>
      <c r="C67" s="15">
        <v>7.2134702781472999</v>
      </c>
      <c r="D67" s="11"/>
    </row>
    <row r="68"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22</v>
      </c>
    </row>
    <row r="5" spans="1:4" ht="15" customHeight="1">
      <c r="A5" s="8" t="s">
        <v>20</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0.21984000000000004</v>
      </c>
      <c r="C9" s="14">
        <v>2.8908960000000001</v>
      </c>
      <c r="D9" s="8">
        <v>1959</v>
      </c>
    </row>
    <row r="10" spans="1:4" ht="15" customHeight="1">
      <c r="A10" s="8">
        <v>1960</v>
      </c>
      <c r="B10" s="19">
        <f t="shared" ref="B10:B66" si="0">(C11-C9)/2</f>
        <v>0.21067999999999998</v>
      </c>
      <c r="C10" s="14">
        <v>3.1107360000000002</v>
      </c>
      <c r="D10" s="8">
        <v>1960</v>
      </c>
    </row>
    <row r="11" spans="1:4" ht="15" customHeight="1">
      <c r="A11" s="8">
        <v>1961</v>
      </c>
      <c r="B11" s="19">
        <f t="shared" si="0"/>
        <v>0.23999199999999998</v>
      </c>
      <c r="C11" s="14">
        <v>3.3122560000000001</v>
      </c>
    </row>
    <row r="12" spans="1:4" ht="15" customHeight="1">
      <c r="A12" s="8">
        <v>1962</v>
      </c>
      <c r="B12" s="19">
        <f t="shared" si="0"/>
        <v>0.27113600000000004</v>
      </c>
      <c r="C12" s="14">
        <v>3.5907200000000001</v>
      </c>
    </row>
    <row r="13" spans="1:4" ht="15" customHeight="1">
      <c r="A13" s="8">
        <v>1963</v>
      </c>
      <c r="B13" s="19">
        <f t="shared" si="0"/>
        <v>0.2876240000000001</v>
      </c>
      <c r="C13" s="14">
        <v>3.8545280000000002</v>
      </c>
    </row>
    <row r="14" spans="1:4" ht="15" customHeight="1">
      <c r="A14" s="8">
        <v>1964</v>
      </c>
      <c r="B14" s="19">
        <f t="shared" si="0"/>
        <v>0.30594400000000022</v>
      </c>
      <c r="C14" s="14">
        <v>4.1659680000000003</v>
      </c>
    </row>
    <row r="15" spans="1:4" ht="15" customHeight="1">
      <c r="A15" s="8">
        <v>1965</v>
      </c>
      <c r="B15" s="19">
        <f t="shared" si="0"/>
        <v>0.34075199999999972</v>
      </c>
      <c r="C15" s="14">
        <v>4.4664160000000006</v>
      </c>
    </row>
    <row r="16" spans="1:4" ht="15" customHeight="1">
      <c r="A16" s="8">
        <v>1966</v>
      </c>
      <c r="B16" s="19">
        <f t="shared" si="0"/>
        <v>0.37372799999999984</v>
      </c>
      <c r="C16" s="14">
        <v>4.8474719999999998</v>
      </c>
    </row>
    <row r="17" spans="1:4" ht="15" customHeight="1">
      <c r="A17" s="8">
        <v>1967</v>
      </c>
      <c r="B17" s="19">
        <f t="shared" si="0"/>
        <v>0.41769600000000029</v>
      </c>
      <c r="C17" s="14">
        <v>5.2138720000000003</v>
      </c>
    </row>
    <row r="18" spans="1:4" ht="15" customHeight="1">
      <c r="A18" s="8">
        <v>1968</v>
      </c>
      <c r="B18" s="19">
        <f t="shared" si="0"/>
        <v>0.45800000000000018</v>
      </c>
      <c r="C18" s="14">
        <v>5.6828640000000004</v>
      </c>
    </row>
    <row r="19" spans="1:4" ht="15" customHeight="1">
      <c r="A19" s="8">
        <v>1969</v>
      </c>
      <c r="B19" s="19">
        <f t="shared" si="0"/>
        <v>0.52761600000000008</v>
      </c>
      <c r="C19" s="14">
        <v>6.1298720000000007</v>
      </c>
    </row>
    <row r="20" spans="1:4" ht="15" customHeight="1">
      <c r="A20" s="8">
        <v>1970</v>
      </c>
      <c r="B20" s="19">
        <f t="shared" si="0"/>
        <v>0.50196799999999975</v>
      </c>
      <c r="C20" s="14">
        <v>6.7380960000000005</v>
      </c>
    </row>
    <row r="21" spans="1:4" ht="15" customHeight="1">
      <c r="A21" s="8">
        <v>1971</v>
      </c>
      <c r="B21" s="19">
        <f t="shared" si="0"/>
        <v>0.39937599999999973</v>
      </c>
      <c r="C21" s="14">
        <v>7.1338080000000001</v>
      </c>
    </row>
    <row r="22" spans="1:4" ht="15" customHeight="1">
      <c r="A22" s="8">
        <v>1972</v>
      </c>
      <c r="B22" s="19">
        <f t="shared" si="0"/>
        <v>0.53860799999999998</v>
      </c>
      <c r="C22" s="14">
        <v>7.536848</v>
      </c>
    </row>
    <row r="23" spans="1:4" ht="15" customHeight="1">
      <c r="A23" s="8">
        <v>1973</v>
      </c>
      <c r="B23" s="19">
        <f t="shared" si="0"/>
        <v>0.34441600000000028</v>
      </c>
      <c r="C23" s="14">
        <v>8.2110240000000001</v>
      </c>
    </row>
    <row r="24" spans="1:4" ht="15" customHeight="1">
      <c r="A24" s="8">
        <v>1974</v>
      </c>
      <c r="B24" s="19">
        <f t="shared" si="0"/>
        <v>-0.19968799999999964</v>
      </c>
      <c r="C24" s="14">
        <v>8.2256800000000005</v>
      </c>
    </row>
    <row r="25" spans="1:4" ht="15" customHeight="1">
      <c r="A25" s="8">
        <v>1975</v>
      </c>
      <c r="B25" s="19">
        <f t="shared" si="0"/>
        <v>0.12640799999999963</v>
      </c>
      <c r="C25" s="14">
        <v>7.8116480000000008</v>
      </c>
      <c r="D25" s="8">
        <v>1975</v>
      </c>
    </row>
    <row r="26" spans="1:4" ht="15" customHeight="1">
      <c r="A26" s="8">
        <v>1976</v>
      </c>
      <c r="B26" s="19">
        <f t="shared" si="0"/>
        <v>0.48731199999999975</v>
      </c>
      <c r="C26" s="14">
        <v>8.4784959999999998</v>
      </c>
    </row>
    <row r="27" spans="1:4" ht="15" customHeight="1">
      <c r="A27" s="8">
        <v>1977</v>
      </c>
      <c r="B27" s="19">
        <f t="shared" si="0"/>
        <v>0.14289600000000036</v>
      </c>
      <c r="C27" s="14">
        <v>8.7862720000000003</v>
      </c>
      <c r="D27" s="8" t="s">
        <v>7</v>
      </c>
    </row>
    <row r="28" spans="1:4" ht="15" customHeight="1">
      <c r="A28" s="8">
        <v>1978</v>
      </c>
      <c r="B28" s="19">
        <f t="shared" si="0"/>
        <v>0.26747199999999971</v>
      </c>
      <c r="C28" s="14">
        <v>8.7642880000000005</v>
      </c>
      <c r="D28" s="8">
        <v>1978</v>
      </c>
    </row>
    <row r="29" spans="1:4" ht="15" customHeight="1">
      <c r="A29" s="8">
        <v>1979</v>
      </c>
      <c r="B29" s="19">
        <f t="shared" si="0"/>
        <v>5.4960000000000342E-2</v>
      </c>
      <c r="C29" s="14">
        <v>9.3212159999999997</v>
      </c>
    </row>
    <row r="30" spans="1:4" ht="15" customHeight="1">
      <c r="A30" s="8">
        <v>1980</v>
      </c>
      <c r="B30" s="19">
        <f t="shared" si="0"/>
        <v>-0.4671599999999998</v>
      </c>
      <c r="C30" s="14">
        <v>8.8742080000000012</v>
      </c>
      <c r="D30" s="8" t="s">
        <v>7</v>
      </c>
    </row>
    <row r="31" spans="1:4" ht="15" customHeight="1">
      <c r="A31" s="8">
        <v>1981</v>
      </c>
      <c r="B31" s="19">
        <f t="shared" si="0"/>
        <v>-0.41403199999999973</v>
      </c>
      <c r="C31" s="14">
        <v>8.3868960000000001</v>
      </c>
    </row>
    <row r="32" spans="1:4" ht="15" customHeight="1">
      <c r="A32" s="8">
        <v>1982</v>
      </c>
      <c r="B32" s="19">
        <f t="shared" si="0"/>
        <v>-0.20701599999999942</v>
      </c>
      <c r="C32" s="14">
        <v>8.0461440000000017</v>
      </c>
      <c r="D32" s="8">
        <v>1982</v>
      </c>
    </row>
    <row r="33" spans="1:4" ht="15" customHeight="1">
      <c r="A33" s="8">
        <v>1983</v>
      </c>
      <c r="B33" s="19">
        <f t="shared" si="0"/>
        <v>5.4959999999990572E-3</v>
      </c>
      <c r="C33" s="14">
        <v>7.9728640000000013</v>
      </c>
    </row>
    <row r="34" spans="1:4" ht="15" customHeight="1">
      <c r="A34" s="8">
        <v>1984</v>
      </c>
      <c r="B34" s="19">
        <f t="shared" si="0"/>
        <v>1.8319999999999226E-2</v>
      </c>
      <c r="C34" s="14">
        <v>8.0571359999999999</v>
      </c>
    </row>
    <row r="35" spans="1:4" ht="15" customHeight="1">
      <c r="A35" s="8">
        <v>1985</v>
      </c>
      <c r="B35" s="19">
        <f t="shared" si="0"/>
        <v>0.17220800000000036</v>
      </c>
      <c r="C35" s="14">
        <v>8.0095039999999997</v>
      </c>
    </row>
    <row r="36" spans="1:4" ht="15" customHeight="1">
      <c r="A36" s="8">
        <v>1986</v>
      </c>
      <c r="B36" s="19">
        <f t="shared" si="0"/>
        <v>0.21984000000000048</v>
      </c>
      <c r="C36" s="14">
        <v>8.4015520000000006</v>
      </c>
    </row>
    <row r="37" spans="1:4" ht="15" customHeight="1">
      <c r="A37" s="8">
        <v>1987</v>
      </c>
      <c r="B37" s="19">
        <f t="shared" si="0"/>
        <v>0.21800799999999931</v>
      </c>
      <c r="C37" s="14">
        <v>8.4491840000000007</v>
      </c>
      <c r="D37" s="8">
        <v>1987</v>
      </c>
    </row>
    <row r="38" spans="1:4" ht="15" customHeight="1">
      <c r="A38" s="8">
        <v>1988</v>
      </c>
      <c r="B38" s="19">
        <f t="shared" si="0"/>
        <v>0.28029599999999988</v>
      </c>
      <c r="C38" s="14">
        <v>8.8375679999999992</v>
      </c>
    </row>
    <row r="39" spans="1:4" ht="15" customHeight="1">
      <c r="A39" s="8">
        <v>1989</v>
      </c>
      <c r="B39" s="19">
        <f t="shared" si="0"/>
        <v>0.14656000000000091</v>
      </c>
      <c r="C39" s="14">
        <v>9.0097760000000005</v>
      </c>
      <c r="D39" s="8" t="s">
        <v>7</v>
      </c>
    </row>
    <row r="40" spans="1:4" ht="15" customHeight="1">
      <c r="A40" s="8">
        <v>1990</v>
      </c>
      <c r="B40" s="19">
        <f t="shared" si="0"/>
        <v>0.26014399999999949</v>
      </c>
      <c r="C40" s="14">
        <v>9.130688000000001</v>
      </c>
      <c r="D40" s="8">
        <v>1990</v>
      </c>
    </row>
    <row r="41" spans="1:4" ht="15" customHeight="1">
      <c r="A41" s="8">
        <v>1991</v>
      </c>
      <c r="B41" s="19">
        <f t="shared" si="0"/>
        <v>1.2824000000000169E-2</v>
      </c>
      <c r="C41" s="14">
        <v>9.5300639999999994</v>
      </c>
    </row>
    <row r="42" spans="1:4" ht="15" customHeight="1">
      <c r="A42" s="8">
        <v>1992</v>
      </c>
      <c r="B42" s="19">
        <f t="shared" si="0"/>
        <v>-0.15755199999999903</v>
      </c>
      <c r="C42" s="14">
        <v>9.1563360000000014</v>
      </c>
    </row>
    <row r="43" spans="1:4" ht="15" customHeight="1">
      <c r="A43" s="8">
        <v>1993</v>
      </c>
      <c r="B43" s="19">
        <f t="shared" si="0"/>
        <v>7.3279999999999568E-2</v>
      </c>
      <c r="C43" s="14">
        <v>9.2149600000000014</v>
      </c>
    </row>
    <row r="44" spans="1:4" ht="15" customHeight="1">
      <c r="A44" s="8">
        <v>1994</v>
      </c>
      <c r="B44" s="19">
        <f t="shared" si="0"/>
        <v>8.2439999999999181E-2</v>
      </c>
      <c r="C44" s="14">
        <v>9.3028960000000005</v>
      </c>
    </row>
    <row r="45" spans="1:4" ht="15" customHeight="1">
      <c r="A45" s="8">
        <v>1995</v>
      </c>
      <c r="B45" s="19">
        <f t="shared" si="0"/>
        <v>0.1593839999999993</v>
      </c>
      <c r="C45" s="14">
        <v>9.3798399999999997</v>
      </c>
      <c r="D45" s="8">
        <v>1995</v>
      </c>
    </row>
    <row r="46" spans="1:4" ht="15" customHeight="1">
      <c r="A46" s="8">
        <v>1996</v>
      </c>
      <c r="B46" s="19">
        <f t="shared" si="0"/>
        <v>0.2583120000000001</v>
      </c>
      <c r="C46" s="14">
        <v>9.6216639999999991</v>
      </c>
    </row>
    <row r="47" spans="1:4" ht="15" customHeight="1">
      <c r="A47" s="8">
        <v>1997</v>
      </c>
      <c r="B47" s="19">
        <f t="shared" si="0"/>
        <v>0.25098400000000076</v>
      </c>
      <c r="C47" s="14">
        <v>9.8964639999999999</v>
      </c>
    </row>
    <row r="48" spans="1:4" ht="15" customHeight="1">
      <c r="A48" s="8">
        <v>1998</v>
      </c>
      <c r="B48" s="19">
        <f t="shared" si="0"/>
        <v>7.3280000000000456E-2</v>
      </c>
      <c r="C48" s="14">
        <v>10.123632000000001</v>
      </c>
    </row>
    <row r="49" spans="1:4" ht="15" customHeight="1">
      <c r="A49" s="8">
        <v>1999</v>
      </c>
      <c r="B49" s="19">
        <f t="shared" si="0"/>
        <v>0.15022400000000058</v>
      </c>
      <c r="C49" s="14">
        <v>10.043024000000001</v>
      </c>
    </row>
    <row r="50" spans="1:4" ht="15" customHeight="1">
      <c r="A50" s="8">
        <v>2000</v>
      </c>
      <c r="B50" s="19">
        <f t="shared" si="0"/>
        <v>0.19602399999999953</v>
      </c>
      <c r="C50" s="14">
        <v>10.424080000000002</v>
      </c>
      <c r="D50" s="8">
        <v>2000</v>
      </c>
    </row>
    <row r="51" spans="1:4" ht="15" customHeight="1">
      <c r="A51" s="8">
        <v>2001</v>
      </c>
      <c r="B51" s="19">
        <f t="shared" si="0"/>
        <v>-2.3816000000000948E-2</v>
      </c>
      <c r="C51" s="14">
        <v>10.435072</v>
      </c>
    </row>
    <row r="52" spans="1:4" ht="15" customHeight="1">
      <c r="A52" s="8">
        <v>2002</v>
      </c>
      <c r="B52" s="19">
        <f t="shared" si="0"/>
        <v>0.20152000000000037</v>
      </c>
      <c r="C52" s="14">
        <v>10.376448</v>
      </c>
    </row>
    <row r="53" spans="1:4" ht="15" customHeight="1">
      <c r="A53" s="8">
        <v>2003</v>
      </c>
      <c r="B53" s="19">
        <f t="shared" si="0"/>
        <v>0.38655200000000089</v>
      </c>
      <c r="C53" s="14">
        <v>10.838112000000001</v>
      </c>
    </row>
    <row r="54" spans="1:4" ht="15" customHeight="1">
      <c r="A54" s="8">
        <v>2004</v>
      </c>
      <c r="B54" s="19">
        <f t="shared" si="0"/>
        <v>0.20152000000000037</v>
      </c>
      <c r="C54" s="14">
        <v>11.149552000000002</v>
      </c>
    </row>
    <row r="55" spans="1:4" ht="15" customHeight="1">
      <c r="A55" s="8">
        <v>2005</v>
      </c>
      <c r="B55" s="19">
        <f t="shared" si="0"/>
        <v>8.7936000000000014E-2</v>
      </c>
      <c r="C55" s="14">
        <v>11.241152000000001</v>
      </c>
      <c r="D55" s="8">
        <v>2005</v>
      </c>
    </row>
    <row r="56" spans="1:4" ht="15" customHeight="1">
      <c r="A56" s="8">
        <v>2006</v>
      </c>
      <c r="B56" s="19">
        <f t="shared" si="0"/>
        <v>5.4959999999999454E-3</v>
      </c>
      <c r="C56" s="14">
        <v>11.325424000000002</v>
      </c>
    </row>
    <row r="57" spans="1:4" ht="15" customHeight="1">
      <c r="A57" s="8">
        <v>2007</v>
      </c>
      <c r="B57" s="19">
        <f t="shared" si="0"/>
        <v>2.1983999999999781E-2</v>
      </c>
      <c r="C57" s="14">
        <v>11.252144000000001</v>
      </c>
    </row>
    <row r="58" spans="1:4" ht="15" customHeight="1">
      <c r="A58" s="8">
        <v>2008</v>
      </c>
      <c r="B58" s="19">
        <f t="shared" si="0"/>
        <v>-5.3128000000000952E-2</v>
      </c>
      <c r="C58" s="14">
        <v>11.369392000000001</v>
      </c>
    </row>
    <row r="59" spans="1:4" ht="15" customHeight="1">
      <c r="A59" s="8">
        <v>2009</v>
      </c>
      <c r="B59" s="19">
        <f t="shared" si="0"/>
        <v>7.3280000000002232E-3</v>
      </c>
      <c r="C59" s="14">
        <v>11.145887999999999</v>
      </c>
      <c r="D59" s="8">
        <v>2009</v>
      </c>
    </row>
    <row r="60" spans="1:4" ht="15" customHeight="1">
      <c r="A60" s="8">
        <v>2010</v>
      </c>
      <c r="B60" s="19">
        <f t="shared" si="0"/>
        <v>0.16854400000000069</v>
      </c>
      <c r="C60" s="14">
        <v>11.384048000000002</v>
      </c>
    </row>
    <row r="61" spans="1:4" ht="15" customHeight="1">
      <c r="A61" s="8">
        <v>2011</v>
      </c>
      <c r="B61" s="19">
        <f t="shared" si="0"/>
        <v>0.17037600000000008</v>
      </c>
      <c r="C61" s="14">
        <v>11.482976000000001</v>
      </c>
    </row>
    <row r="62" spans="1:4" ht="15" customHeight="1">
      <c r="A62" s="8">
        <v>2012</v>
      </c>
      <c r="B62" s="19">
        <f t="shared" si="0"/>
        <v>0.15755199999999991</v>
      </c>
      <c r="C62" s="14">
        <v>11.724800000000002</v>
      </c>
      <c r="D62" s="8">
        <v>2012</v>
      </c>
    </row>
    <row r="63" spans="1:4" ht="15" customHeight="1">
      <c r="A63" s="8">
        <v>2013</v>
      </c>
      <c r="B63" s="19">
        <f t="shared" si="0"/>
        <v>0.14655999999999914</v>
      </c>
      <c r="C63" s="14">
        <v>11.798080000000001</v>
      </c>
    </row>
    <row r="64" spans="1:4" ht="15" customHeight="1">
      <c r="A64" s="8">
        <v>2014</v>
      </c>
      <c r="B64" s="19">
        <f t="shared" si="0"/>
        <v>0.22082286195373957</v>
      </c>
      <c r="C64" s="14">
        <v>12.01792</v>
      </c>
    </row>
    <row r="65" spans="1:4" ht="15" customHeight="1">
      <c r="A65" s="8">
        <v>2015</v>
      </c>
      <c r="B65" s="19">
        <f t="shared" si="0"/>
        <v>0.22242855060793332</v>
      </c>
      <c r="C65" s="14">
        <v>12.23972572390748</v>
      </c>
      <c r="D65" s="8">
        <v>2015</v>
      </c>
    </row>
    <row r="66" spans="1:4" ht="15" customHeight="1">
      <c r="A66" s="8">
        <v>2016</v>
      </c>
      <c r="B66" s="19">
        <f t="shared" si="0"/>
        <v>0.19975086216743421</v>
      </c>
      <c r="C66" s="14">
        <v>12.462777101215867</v>
      </c>
    </row>
    <row r="67" spans="1:4" ht="15" customHeight="1" thickBot="1">
      <c r="A67" s="11">
        <v>2017</v>
      </c>
      <c r="B67" s="20">
        <f>C67-C66</f>
        <v>0.17645034702648132</v>
      </c>
      <c r="C67" s="15">
        <v>12.639227448242348</v>
      </c>
      <c r="D67" s="11"/>
    </row>
    <row r="68"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24</v>
      </c>
    </row>
    <row r="5" spans="1:4" ht="15" customHeight="1">
      <c r="A5" s="8" t="s">
        <v>20</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0.10259200000000046</v>
      </c>
      <c r="C9" s="14">
        <v>5.0636479999999997</v>
      </c>
      <c r="D9" s="8">
        <v>1959</v>
      </c>
    </row>
    <row r="10" spans="1:4" ht="15" customHeight="1">
      <c r="A10" s="8">
        <v>1960</v>
      </c>
      <c r="B10" s="19">
        <f t="shared" ref="B10:B66" si="0">(C11-C9)/2</f>
        <v>-6.0455999999999843E-2</v>
      </c>
      <c r="C10" s="14">
        <v>5.1662400000000002</v>
      </c>
      <c r="D10" s="8">
        <v>1960</v>
      </c>
    </row>
    <row r="11" spans="1:4" ht="15" customHeight="1">
      <c r="A11" s="8">
        <v>1961</v>
      </c>
      <c r="B11" s="19">
        <f t="shared" si="0"/>
        <v>-0.10808799999999996</v>
      </c>
      <c r="C11" s="14">
        <v>4.942736</v>
      </c>
    </row>
    <row r="12" spans="1:4" ht="15" customHeight="1">
      <c r="A12" s="8">
        <v>1962</v>
      </c>
      <c r="B12" s="19">
        <f t="shared" si="0"/>
        <v>8.6103999999999736E-2</v>
      </c>
      <c r="C12" s="14">
        <v>4.9500640000000002</v>
      </c>
    </row>
    <row r="13" spans="1:4" ht="15" customHeight="1">
      <c r="A13" s="8">
        <v>1963</v>
      </c>
      <c r="B13" s="19">
        <f t="shared" si="0"/>
        <v>0.15388800000000025</v>
      </c>
      <c r="C13" s="14">
        <v>5.1149439999999995</v>
      </c>
    </row>
    <row r="14" spans="1:4" ht="15" customHeight="1">
      <c r="A14" s="8">
        <v>1964</v>
      </c>
      <c r="B14" s="19">
        <f t="shared" si="0"/>
        <v>0.11724800000000046</v>
      </c>
      <c r="C14" s="14">
        <v>5.2578400000000007</v>
      </c>
    </row>
    <row r="15" spans="1:4" ht="15" customHeight="1">
      <c r="A15" s="8">
        <v>1965</v>
      </c>
      <c r="B15" s="19">
        <f t="shared" si="0"/>
        <v>7.8775999999999513E-2</v>
      </c>
      <c r="C15" s="14">
        <v>5.3494400000000004</v>
      </c>
    </row>
    <row r="16" spans="1:4" ht="15" customHeight="1">
      <c r="A16" s="8">
        <v>1966</v>
      </c>
      <c r="B16" s="19">
        <f t="shared" si="0"/>
        <v>-2.1984000000000226E-2</v>
      </c>
      <c r="C16" s="14">
        <v>5.4153919999999998</v>
      </c>
    </row>
    <row r="17" spans="1:4" ht="15" customHeight="1">
      <c r="A17" s="8">
        <v>1967</v>
      </c>
      <c r="B17" s="19">
        <f t="shared" si="0"/>
        <v>-5.4959999999999898E-2</v>
      </c>
      <c r="C17" s="14">
        <v>5.305472</v>
      </c>
    </row>
    <row r="18" spans="1:4" ht="15" customHeight="1">
      <c r="A18" s="8">
        <v>1968</v>
      </c>
      <c r="B18" s="19">
        <f t="shared" si="0"/>
        <v>6.96159999999999E-2</v>
      </c>
      <c r="C18" s="14">
        <v>5.305472</v>
      </c>
    </row>
    <row r="19" spans="1:4" ht="15" customHeight="1">
      <c r="A19" s="8">
        <v>1969</v>
      </c>
      <c r="B19" s="19">
        <f t="shared" si="0"/>
        <v>0.19785600000000025</v>
      </c>
      <c r="C19" s="14">
        <v>5.4447039999999998</v>
      </c>
    </row>
    <row r="20" spans="1:4" ht="15" customHeight="1">
      <c r="A20" s="8">
        <v>1970</v>
      </c>
      <c r="B20" s="19">
        <f t="shared" si="0"/>
        <v>0.1337360000000003</v>
      </c>
      <c r="C20" s="14">
        <v>5.7011840000000005</v>
      </c>
    </row>
    <row r="21" spans="1:4" ht="15" customHeight="1">
      <c r="A21" s="8">
        <v>1971</v>
      </c>
      <c r="B21" s="19">
        <f t="shared" si="0"/>
        <v>3.6639999999999784E-2</v>
      </c>
      <c r="C21" s="14">
        <v>5.7121760000000004</v>
      </c>
    </row>
    <row r="22" spans="1:4" ht="15" customHeight="1">
      <c r="A22" s="8">
        <v>1972</v>
      </c>
      <c r="B22" s="19">
        <f t="shared" si="0"/>
        <v>4.0303999999999895E-2</v>
      </c>
      <c r="C22" s="14">
        <v>5.774464</v>
      </c>
    </row>
    <row r="23" spans="1:4" ht="15" customHeight="1">
      <c r="A23" s="8">
        <v>1973</v>
      </c>
      <c r="B23" s="19">
        <f t="shared" si="0"/>
        <v>5.4959999999999454E-3</v>
      </c>
      <c r="C23" s="14">
        <v>5.7927840000000002</v>
      </c>
    </row>
    <row r="24" spans="1:4" ht="15" customHeight="1">
      <c r="A24" s="8">
        <v>1974</v>
      </c>
      <c r="B24" s="19">
        <f t="shared" si="0"/>
        <v>0.16854400000000025</v>
      </c>
      <c r="C24" s="14">
        <v>5.7854559999999999</v>
      </c>
    </row>
    <row r="25" spans="1:4" ht="15" customHeight="1">
      <c r="A25" s="8">
        <v>1975</v>
      </c>
      <c r="B25" s="19">
        <f t="shared" si="0"/>
        <v>0.23999199999999998</v>
      </c>
      <c r="C25" s="14">
        <v>6.1298720000000007</v>
      </c>
      <c r="D25" s="8">
        <v>1975</v>
      </c>
    </row>
    <row r="26" spans="1:4" ht="15" customHeight="1">
      <c r="A26" s="8">
        <v>1976</v>
      </c>
      <c r="B26" s="19">
        <f t="shared" si="0"/>
        <v>0.15205599999999997</v>
      </c>
      <c r="C26" s="14">
        <v>6.2654399999999999</v>
      </c>
    </row>
    <row r="27" spans="1:4" ht="15" customHeight="1">
      <c r="A27" s="8">
        <v>1977</v>
      </c>
      <c r="B27" s="19">
        <f t="shared" si="0"/>
        <v>0.12824000000000035</v>
      </c>
      <c r="C27" s="14">
        <v>6.4339840000000006</v>
      </c>
      <c r="D27" s="8" t="s">
        <v>7</v>
      </c>
    </row>
    <row r="28" spans="1:4" ht="15" customHeight="1">
      <c r="A28" s="8">
        <v>1978</v>
      </c>
      <c r="B28" s="19">
        <f t="shared" si="0"/>
        <v>0.21800799999999976</v>
      </c>
      <c r="C28" s="14">
        <v>6.5219200000000006</v>
      </c>
      <c r="D28" s="8">
        <v>1978</v>
      </c>
    </row>
    <row r="29" spans="1:4" ht="15" customHeight="1">
      <c r="A29" s="8">
        <v>1979</v>
      </c>
      <c r="B29" s="19">
        <f t="shared" si="0"/>
        <v>0.28395999999999999</v>
      </c>
      <c r="C29" s="14">
        <v>6.87</v>
      </c>
    </row>
    <row r="30" spans="1:4" ht="15" customHeight="1">
      <c r="A30" s="8">
        <v>1980</v>
      </c>
      <c r="B30" s="19">
        <f t="shared" si="0"/>
        <v>6.0455999999999843E-2</v>
      </c>
      <c r="C30" s="14">
        <v>7.0898400000000006</v>
      </c>
      <c r="D30" s="8" t="s">
        <v>7</v>
      </c>
    </row>
    <row r="31" spans="1:4" ht="15" customHeight="1">
      <c r="A31" s="8">
        <v>1981</v>
      </c>
      <c r="B31" s="19">
        <f t="shared" si="0"/>
        <v>7.5111999999999846E-2</v>
      </c>
      <c r="C31" s="14">
        <v>6.9909119999999998</v>
      </c>
    </row>
    <row r="32" spans="1:4" ht="15" customHeight="1">
      <c r="A32" s="8">
        <v>1982</v>
      </c>
      <c r="B32" s="19">
        <f t="shared" si="0"/>
        <v>0.12640800000000052</v>
      </c>
      <c r="C32" s="14">
        <v>7.2400640000000003</v>
      </c>
      <c r="D32" s="8">
        <v>1982</v>
      </c>
    </row>
    <row r="33" spans="1:4" ht="15" customHeight="1">
      <c r="A33" s="8">
        <v>1983</v>
      </c>
      <c r="B33" s="19">
        <f t="shared" si="0"/>
        <v>0.1795359999999997</v>
      </c>
      <c r="C33" s="14">
        <v>7.2437280000000008</v>
      </c>
    </row>
    <row r="34" spans="1:4" ht="15" customHeight="1">
      <c r="A34" s="8">
        <v>1984</v>
      </c>
      <c r="B34" s="19">
        <f t="shared" si="0"/>
        <v>0.43784799999999979</v>
      </c>
      <c r="C34" s="14">
        <v>7.5991359999999997</v>
      </c>
    </row>
    <row r="35" spans="1:4" ht="15" customHeight="1">
      <c r="A35" s="8">
        <v>1985</v>
      </c>
      <c r="B35" s="19">
        <f t="shared" si="0"/>
        <v>0.37189600000000045</v>
      </c>
      <c r="C35" s="14">
        <v>8.1194240000000004</v>
      </c>
    </row>
    <row r="36" spans="1:4" ht="15" customHeight="1">
      <c r="A36" s="8">
        <v>1986</v>
      </c>
      <c r="B36" s="19">
        <f t="shared" si="0"/>
        <v>0.22533599999999954</v>
      </c>
      <c r="C36" s="14">
        <v>8.3429280000000006</v>
      </c>
    </row>
    <row r="37" spans="1:4" ht="15" customHeight="1">
      <c r="A37" s="8">
        <v>1987</v>
      </c>
      <c r="B37" s="19">
        <f t="shared" si="0"/>
        <v>0.20151999999999948</v>
      </c>
      <c r="C37" s="14">
        <v>8.5700959999999995</v>
      </c>
      <c r="D37" s="8">
        <v>1987</v>
      </c>
    </row>
    <row r="38" spans="1:4" ht="15" customHeight="1">
      <c r="A38" s="8">
        <v>1988</v>
      </c>
      <c r="B38" s="19">
        <f t="shared" si="0"/>
        <v>0.16304800000000075</v>
      </c>
      <c r="C38" s="14">
        <v>8.7459679999999995</v>
      </c>
    </row>
    <row r="39" spans="1:4" ht="15" customHeight="1">
      <c r="A39" s="8">
        <v>1989</v>
      </c>
      <c r="B39" s="19">
        <f t="shared" si="0"/>
        <v>-5.1295999999999786E-2</v>
      </c>
      <c r="C39" s="14">
        <v>8.896192000000001</v>
      </c>
      <c r="D39" s="8" t="s">
        <v>7</v>
      </c>
    </row>
    <row r="40" spans="1:4" ht="15" customHeight="1">
      <c r="A40" s="8">
        <v>1990</v>
      </c>
      <c r="B40" s="19">
        <f t="shared" si="0"/>
        <v>-0.26380800000000093</v>
      </c>
      <c r="C40" s="14">
        <v>8.6433759999999999</v>
      </c>
      <c r="D40" s="8">
        <v>1990</v>
      </c>
    </row>
    <row r="41" spans="1:4" ht="15" customHeight="1">
      <c r="A41" s="8">
        <v>1991</v>
      </c>
      <c r="B41" s="19">
        <f t="shared" si="0"/>
        <v>-0.12640799999999963</v>
      </c>
      <c r="C41" s="14">
        <v>8.3685759999999991</v>
      </c>
    </row>
    <row r="42" spans="1:4" ht="15" customHeight="1">
      <c r="A42" s="8">
        <v>1992</v>
      </c>
      <c r="B42" s="19">
        <f t="shared" si="0"/>
        <v>-0.10808799999999952</v>
      </c>
      <c r="C42" s="14">
        <v>8.3905600000000007</v>
      </c>
    </row>
    <row r="43" spans="1:4" ht="15" customHeight="1">
      <c r="A43" s="8">
        <v>1993</v>
      </c>
      <c r="B43" s="19">
        <f t="shared" si="0"/>
        <v>-2.1983999999999781E-2</v>
      </c>
      <c r="C43" s="14">
        <v>8.1524000000000001</v>
      </c>
    </row>
    <row r="44" spans="1:4" ht="15" customHeight="1">
      <c r="A44" s="8">
        <v>1994</v>
      </c>
      <c r="B44" s="19">
        <f t="shared" si="0"/>
        <v>0.24548799999999993</v>
      </c>
      <c r="C44" s="14">
        <v>8.3465920000000011</v>
      </c>
    </row>
    <row r="45" spans="1:4" ht="15" customHeight="1">
      <c r="A45" s="8">
        <v>1995</v>
      </c>
      <c r="B45" s="19">
        <f t="shared" si="0"/>
        <v>0.19052799999999959</v>
      </c>
      <c r="C45" s="14">
        <v>8.6433759999999999</v>
      </c>
      <c r="D45" s="8">
        <v>1995</v>
      </c>
    </row>
    <row r="46" spans="1:4" ht="15" customHeight="1">
      <c r="A46" s="8">
        <v>1996</v>
      </c>
      <c r="B46" s="19">
        <f t="shared" si="0"/>
        <v>9.1599999999999682E-2</v>
      </c>
      <c r="C46" s="14">
        <v>8.7276480000000003</v>
      </c>
    </row>
    <row r="47" spans="1:4" ht="15" customHeight="1">
      <c r="A47" s="8">
        <v>1997</v>
      </c>
      <c r="B47" s="19">
        <f t="shared" si="0"/>
        <v>-7.1448000000000178E-2</v>
      </c>
      <c r="C47" s="14">
        <v>8.8265759999999993</v>
      </c>
    </row>
    <row r="48" spans="1:4" ht="15" customHeight="1">
      <c r="A48" s="8">
        <v>1998</v>
      </c>
      <c r="B48" s="19">
        <f t="shared" si="0"/>
        <v>-0.18136799999999909</v>
      </c>
      <c r="C48" s="14">
        <v>8.5847519999999999</v>
      </c>
    </row>
    <row r="49" spans="1:4" ht="15" customHeight="1">
      <c r="A49" s="8">
        <v>1999</v>
      </c>
      <c r="B49" s="19">
        <f t="shared" si="0"/>
        <v>-2.9312000000000005E-2</v>
      </c>
      <c r="C49" s="14">
        <v>8.4638400000000011</v>
      </c>
    </row>
    <row r="50" spans="1:4" ht="15" customHeight="1">
      <c r="A50" s="8">
        <v>2000</v>
      </c>
      <c r="B50" s="19">
        <f t="shared" si="0"/>
        <v>0.24731999999999932</v>
      </c>
      <c r="C50" s="14">
        <v>8.5261279999999999</v>
      </c>
      <c r="D50" s="8">
        <v>2000</v>
      </c>
    </row>
    <row r="51" spans="1:4" ht="15" customHeight="1">
      <c r="A51" s="8">
        <v>2001</v>
      </c>
      <c r="B51" s="19">
        <f t="shared" si="0"/>
        <v>0.34991199999999978</v>
      </c>
      <c r="C51" s="14">
        <v>8.9584799999999998</v>
      </c>
    </row>
    <row r="52" spans="1:4" ht="15" customHeight="1">
      <c r="A52" s="8">
        <v>2002</v>
      </c>
      <c r="B52" s="19">
        <f t="shared" si="0"/>
        <v>0.45800000000000018</v>
      </c>
      <c r="C52" s="14">
        <v>9.2259519999999995</v>
      </c>
    </row>
    <row r="53" spans="1:4" ht="15" customHeight="1">
      <c r="A53" s="8">
        <v>2003</v>
      </c>
      <c r="B53" s="19">
        <f t="shared" si="0"/>
        <v>0.71081600000000034</v>
      </c>
      <c r="C53" s="14">
        <v>9.8744800000000001</v>
      </c>
    </row>
    <row r="54" spans="1:4" ht="15" customHeight="1">
      <c r="A54" s="8">
        <v>2004</v>
      </c>
      <c r="B54" s="19">
        <f t="shared" si="0"/>
        <v>0.75661600000000018</v>
      </c>
      <c r="C54" s="14">
        <v>10.647584</v>
      </c>
    </row>
    <row r="55" spans="1:4" ht="15" customHeight="1">
      <c r="A55" s="8">
        <v>2005</v>
      </c>
      <c r="B55" s="19">
        <f t="shared" si="0"/>
        <v>0.70898400000000006</v>
      </c>
      <c r="C55" s="14">
        <v>11.387712000000001</v>
      </c>
      <c r="D55" s="8">
        <v>2005</v>
      </c>
    </row>
    <row r="56" spans="1:4" ht="15" customHeight="1">
      <c r="A56" s="8">
        <v>2006</v>
      </c>
      <c r="B56" s="19">
        <f t="shared" si="0"/>
        <v>0.5752480000000002</v>
      </c>
      <c r="C56" s="14">
        <v>12.065552</v>
      </c>
    </row>
    <row r="57" spans="1:4" ht="15" customHeight="1">
      <c r="A57" s="8">
        <v>2007</v>
      </c>
      <c r="B57" s="19">
        <f t="shared" si="0"/>
        <v>0.53860800000000086</v>
      </c>
      <c r="C57" s="14">
        <v>12.538208000000001</v>
      </c>
    </row>
    <row r="58" spans="1:4" ht="15" customHeight="1">
      <c r="A58" s="8">
        <v>2008</v>
      </c>
      <c r="B58" s="19">
        <f t="shared" si="0"/>
        <v>0.30777599999999961</v>
      </c>
      <c r="C58" s="14">
        <v>13.142768000000002</v>
      </c>
    </row>
    <row r="59" spans="1:4" ht="15" customHeight="1">
      <c r="A59" s="8">
        <v>2009</v>
      </c>
      <c r="B59" s="19">
        <f t="shared" si="0"/>
        <v>0.41219999999999857</v>
      </c>
      <c r="C59" s="14">
        <v>13.15376</v>
      </c>
      <c r="D59" s="8">
        <v>2009</v>
      </c>
    </row>
    <row r="60" spans="1:4" ht="15" customHeight="1">
      <c r="A60" s="8">
        <v>2010</v>
      </c>
      <c r="B60" s="19">
        <f t="shared" si="0"/>
        <v>0.85187999999999953</v>
      </c>
      <c r="C60" s="14">
        <v>13.967167999999999</v>
      </c>
    </row>
    <row r="61" spans="1:4" ht="15" customHeight="1">
      <c r="A61" s="8">
        <v>2011</v>
      </c>
      <c r="B61" s="19">
        <f t="shared" si="0"/>
        <v>0.53860800000000086</v>
      </c>
      <c r="C61" s="14">
        <v>14.857519999999999</v>
      </c>
    </row>
    <row r="62" spans="1:4" ht="15" customHeight="1">
      <c r="A62" s="8">
        <v>2012</v>
      </c>
      <c r="B62" s="19">
        <f t="shared" si="0"/>
        <v>0.13007200000000108</v>
      </c>
      <c r="C62" s="14">
        <v>15.044384000000001</v>
      </c>
      <c r="D62" s="8">
        <v>2012</v>
      </c>
    </row>
    <row r="63" spans="1:4" ht="15" customHeight="1">
      <c r="A63" s="8">
        <v>2013</v>
      </c>
      <c r="B63" s="19">
        <f t="shared" si="0"/>
        <v>2.0151999999999504E-2</v>
      </c>
      <c r="C63" s="14">
        <v>15.117664000000001</v>
      </c>
    </row>
    <row r="64" spans="1:4" ht="15" customHeight="1">
      <c r="A64" s="8">
        <v>2014</v>
      </c>
      <c r="B64" s="19">
        <f t="shared" si="0"/>
        <v>-0.20623395876251482</v>
      </c>
      <c r="C64" s="14">
        <v>15.084688</v>
      </c>
    </row>
    <row r="65" spans="1:4" ht="15" customHeight="1">
      <c r="A65" s="8">
        <v>2015</v>
      </c>
      <c r="B65" s="19">
        <f t="shared" si="0"/>
        <v>-0.30487280633341296</v>
      </c>
      <c r="C65" s="14">
        <v>14.705196082474972</v>
      </c>
      <c r="D65" s="8">
        <v>2015</v>
      </c>
    </row>
    <row r="66" spans="1:4" ht="15" customHeight="1">
      <c r="A66" s="8">
        <v>2016</v>
      </c>
      <c r="B66" s="19">
        <f t="shared" si="0"/>
        <v>-6.5439362388922007E-2</v>
      </c>
      <c r="C66" s="14">
        <v>14.474942387333174</v>
      </c>
    </row>
    <row r="67" spans="1:4" ht="15" customHeight="1" thickBot="1">
      <c r="A67" s="11">
        <v>2017</v>
      </c>
      <c r="B67" s="20">
        <f>C67-C66</f>
        <v>9.9374970363953707E-2</v>
      </c>
      <c r="C67" s="15">
        <v>14.574317357697128</v>
      </c>
      <c r="D67" s="11"/>
    </row>
    <row r="68"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28</v>
      </c>
    </row>
    <row r="5" spans="1:4" ht="15" customHeight="1">
      <c r="A5" s="8" t="s">
        <v>25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3.7321504000000005E-2</v>
      </c>
      <c r="C9" s="14">
        <v>0.54650025600000007</v>
      </c>
      <c r="D9" s="8">
        <v>1959</v>
      </c>
    </row>
    <row r="10" spans="1:4" ht="15" customHeight="1">
      <c r="A10" s="8">
        <v>1960</v>
      </c>
      <c r="B10" s="19">
        <f t="shared" ref="B10:B63" si="0">(C11-C9)/2</f>
        <v>2.0978231999999986E-2</v>
      </c>
      <c r="C10" s="14">
        <v>0.58382176000000008</v>
      </c>
      <c r="D10" s="8">
        <v>1960</v>
      </c>
    </row>
    <row r="11" spans="1:4" ht="15" customHeight="1">
      <c r="A11" s="8">
        <v>1961</v>
      </c>
      <c r="B11" s="19">
        <f t="shared" si="0"/>
        <v>4.5268720000000151E-3</v>
      </c>
      <c r="C11" s="14">
        <v>0.58845672000000004</v>
      </c>
    </row>
    <row r="12" spans="1:4" ht="15" customHeight="1">
      <c r="A12" s="8">
        <v>1962</v>
      </c>
      <c r="B12" s="19">
        <f t="shared" si="0"/>
        <v>7.4360880000000074E-3</v>
      </c>
      <c r="C12" s="14">
        <v>0.59287550400000011</v>
      </c>
    </row>
    <row r="13" spans="1:4" ht="15" customHeight="1">
      <c r="A13" s="8">
        <v>1963</v>
      </c>
      <c r="B13" s="19">
        <f t="shared" si="0"/>
        <v>7.4910479999999446E-3</v>
      </c>
      <c r="C13" s="14">
        <v>0.60332889600000006</v>
      </c>
    </row>
    <row r="14" spans="1:4" ht="15" customHeight="1">
      <c r="A14" s="8">
        <v>1964</v>
      </c>
      <c r="B14" s="19">
        <f t="shared" si="0"/>
        <v>9.3908319999999601E-3</v>
      </c>
      <c r="C14" s="14">
        <v>0.6078576</v>
      </c>
    </row>
    <row r="15" spans="1:4" ht="15" customHeight="1">
      <c r="A15" s="8">
        <v>1965</v>
      </c>
      <c r="B15" s="19">
        <f t="shared" si="0"/>
        <v>5.1002880000000084E-3</v>
      </c>
      <c r="C15" s="14">
        <v>0.62211055999999998</v>
      </c>
    </row>
    <row r="16" spans="1:4" ht="15" customHeight="1">
      <c r="A16" s="8">
        <v>1966</v>
      </c>
      <c r="B16" s="19">
        <f t="shared" si="0"/>
        <v>-1.5038887999999973E-2</v>
      </c>
      <c r="C16" s="14">
        <v>0.61805817600000001</v>
      </c>
    </row>
    <row r="17" spans="1:4" ht="15" customHeight="1">
      <c r="A17" s="8">
        <v>1967</v>
      </c>
      <c r="B17" s="19">
        <f t="shared" si="0"/>
        <v>-5.7927839999999953E-3</v>
      </c>
      <c r="C17" s="14">
        <v>0.59203278400000003</v>
      </c>
    </row>
    <row r="18" spans="1:4" ht="15" customHeight="1">
      <c r="A18" s="8">
        <v>1968</v>
      </c>
      <c r="B18" s="19">
        <f t="shared" si="0"/>
        <v>1.8155120000000025E-2</v>
      </c>
      <c r="C18" s="14">
        <v>0.60647260800000002</v>
      </c>
    </row>
    <row r="19" spans="1:4" ht="15" customHeight="1">
      <c r="A19" s="8">
        <v>1969</v>
      </c>
      <c r="B19" s="19">
        <f t="shared" si="0"/>
        <v>2.3028239999999978E-2</v>
      </c>
      <c r="C19" s="14">
        <v>0.62834302400000008</v>
      </c>
    </row>
    <row r="20" spans="1:4" ht="15" customHeight="1">
      <c r="A20" s="8">
        <v>1970</v>
      </c>
      <c r="B20" s="19">
        <f t="shared" si="0"/>
        <v>1.5989695999999942E-2</v>
      </c>
      <c r="C20" s="14">
        <v>0.65252908799999998</v>
      </c>
    </row>
    <row r="21" spans="1:4" ht="15" customHeight="1">
      <c r="A21" s="8">
        <v>1971</v>
      </c>
      <c r="B21" s="19">
        <f t="shared" si="0"/>
        <v>-2.2863359999999999E-3</v>
      </c>
      <c r="C21" s="14">
        <v>0.66032241599999997</v>
      </c>
    </row>
    <row r="22" spans="1:4" ht="15" customHeight="1">
      <c r="A22" s="8">
        <v>1972</v>
      </c>
      <c r="B22" s="19">
        <f t="shared" si="0"/>
        <v>-4.1403200000000862E-4</v>
      </c>
      <c r="C22" s="14">
        <v>0.64795641599999998</v>
      </c>
    </row>
    <row r="23" spans="1:4" ht="15" customHeight="1">
      <c r="A23" s="8">
        <v>1973</v>
      </c>
      <c r="B23" s="19">
        <f t="shared" si="0"/>
        <v>-1.5427271999999992E-2</v>
      </c>
      <c r="C23" s="14">
        <v>0.65949435199999995</v>
      </c>
    </row>
    <row r="24" spans="1:4" ht="15" customHeight="1">
      <c r="A24" s="8">
        <v>1974</v>
      </c>
      <c r="B24" s="19">
        <f t="shared" si="0"/>
        <v>-2.8172495999999936E-2</v>
      </c>
      <c r="C24" s="14">
        <v>0.617101872</v>
      </c>
    </row>
    <row r="25" spans="1:4" ht="15" customHeight="1">
      <c r="A25" s="8">
        <v>1975</v>
      </c>
      <c r="B25" s="19">
        <f t="shared" si="0"/>
        <v>-9.3395359999999816E-3</v>
      </c>
      <c r="C25" s="14">
        <v>0.60314936000000008</v>
      </c>
      <c r="D25" s="8">
        <v>1975</v>
      </c>
    </row>
    <row r="26" spans="1:4" ht="15" customHeight="1">
      <c r="A26" s="8">
        <v>1976</v>
      </c>
      <c r="B26" s="19">
        <f t="shared" si="0"/>
        <v>5.5143199999996284E-4</v>
      </c>
      <c r="C26" s="14">
        <v>0.59842280000000003</v>
      </c>
    </row>
    <row r="27" spans="1:4" ht="15" customHeight="1">
      <c r="A27" s="8">
        <v>1977</v>
      </c>
      <c r="B27" s="19">
        <f t="shared" si="0"/>
        <v>3.0832559999999787E-3</v>
      </c>
      <c r="C27" s="14">
        <v>0.604252224</v>
      </c>
      <c r="D27" s="8" t="s">
        <v>7</v>
      </c>
    </row>
    <row r="28" spans="1:4" ht="15" customHeight="1">
      <c r="A28" s="8">
        <v>1978</v>
      </c>
      <c r="B28" s="19">
        <f t="shared" si="0"/>
        <v>2.0056736000000019E-2</v>
      </c>
      <c r="C28" s="14">
        <v>0.60458931199999999</v>
      </c>
      <c r="D28" s="8">
        <v>1978</v>
      </c>
    </row>
    <row r="29" spans="1:4" ht="15" customHeight="1">
      <c r="A29" s="8">
        <v>1979</v>
      </c>
      <c r="B29" s="19">
        <f t="shared" si="0"/>
        <v>-1.2886287999999968E-2</v>
      </c>
      <c r="C29" s="14">
        <v>0.64436569600000004</v>
      </c>
    </row>
    <row r="30" spans="1:4" ht="15" customHeight="1">
      <c r="A30" s="8">
        <v>1980</v>
      </c>
      <c r="B30" s="19">
        <f t="shared" si="0"/>
        <v>-4.2002264000000011E-2</v>
      </c>
      <c r="C30" s="14">
        <v>0.57881673600000005</v>
      </c>
      <c r="D30" s="8" t="s">
        <v>7</v>
      </c>
    </row>
    <row r="31" spans="1:4" ht="15" customHeight="1">
      <c r="A31" s="8">
        <v>1981</v>
      </c>
      <c r="B31" s="19">
        <f t="shared" si="0"/>
        <v>-1.5372312000000055E-2</v>
      </c>
      <c r="C31" s="14">
        <v>0.56036116800000002</v>
      </c>
    </row>
    <row r="32" spans="1:4" ht="15" customHeight="1">
      <c r="A32" s="8">
        <v>1982</v>
      </c>
      <c r="B32" s="19">
        <f t="shared" si="0"/>
        <v>-7.5331839999999706E-3</v>
      </c>
      <c r="C32" s="14">
        <v>0.54807211199999994</v>
      </c>
      <c r="D32" s="8">
        <v>1982</v>
      </c>
    </row>
    <row r="33" spans="1:4" ht="15" customHeight="1">
      <c r="A33" s="8">
        <v>1983</v>
      </c>
      <c r="B33" s="19">
        <f t="shared" si="0"/>
        <v>-9.585023999999942E-3</v>
      </c>
      <c r="C33" s="14">
        <v>0.54529480000000008</v>
      </c>
    </row>
    <row r="34" spans="1:4" ht="15" customHeight="1">
      <c r="A34" s="8">
        <v>1984</v>
      </c>
      <c r="B34" s="19">
        <f t="shared" si="0"/>
        <v>7.0513680000000023E-3</v>
      </c>
      <c r="C34" s="14">
        <v>0.52890206400000006</v>
      </c>
    </row>
    <row r="35" spans="1:4" ht="15" customHeight="1">
      <c r="A35" s="8">
        <v>1985</v>
      </c>
      <c r="B35" s="19">
        <f t="shared" si="0"/>
        <v>1.9704991999999977E-2</v>
      </c>
      <c r="C35" s="14">
        <v>0.55939753600000008</v>
      </c>
    </row>
    <row r="36" spans="1:4" ht="15" customHeight="1">
      <c r="A36" s="8">
        <v>1986</v>
      </c>
      <c r="B36" s="19">
        <f t="shared" si="0"/>
        <v>6.001631999999979E-3</v>
      </c>
      <c r="C36" s="14">
        <v>0.56831204800000001</v>
      </c>
    </row>
    <row r="37" spans="1:4" ht="15" customHeight="1">
      <c r="A37" s="8">
        <v>1987</v>
      </c>
      <c r="B37" s="19">
        <f t="shared" si="0"/>
        <v>8.4272000000001901E-4</v>
      </c>
      <c r="C37" s="14">
        <v>0.57140080000000004</v>
      </c>
      <c r="D37" s="8">
        <v>1987</v>
      </c>
    </row>
    <row r="38" spans="1:4" ht="15" customHeight="1">
      <c r="A38" s="8">
        <v>1988</v>
      </c>
      <c r="B38" s="19">
        <f t="shared" si="0"/>
        <v>4.9225840000000076E-3</v>
      </c>
      <c r="C38" s="14">
        <v>0.56999748800000005</v>
      </c>
    </row>
    <row r="39" spans="1:4" ht="15" customHeight="1">
      <c r="A39" s="8">
        <v>1989</v>
      </c>
      <c r="B39" s="19">
        <f t="shared" si="0"/>
        <v>-7.2638800000000558E-3</v>
      </c>
      <c r="C39" s="14">
        <v>0.58124596800000006</v>
      </c>
      <c r="D39" s="8" t="s">
        <v>7</v>
      </c>
    </row>
    <row r="40" spans="1:4" ht="15" customHeight="1">
      <c r="A40" s="8">
        <v>1990</v>
      </c>
      <c r="B40" s="19">
        <f t="shared" si="0"/>
        <v>-7.4397520000000217E-3</v>
      </c>
      <c r="C40" s="14">
        <v>0.55546972799999994</v>
      </c>
      <c r="D40" s="8">
        <v>1990</v>
      </c>
    </row>
    <row r="41" spans="1:4" ht="15" customHeight="1">
      <c r="A41" s="8">
        <v>1991</v>
      </c>
      <c r="B41" s="19">
        <f t="shared" si="0"/>
        <v>1.7770400000005626E-4</v>
      </c>
      <c r="C41" s="14">
        <v>0.56636646400000001</v>
      </c>
    </row>
    <row r="42" spans="1:4" ht="15" customHeight="1">
      <c r="A42" s="8">
        <v>1992</v>
      </c>
      <c r="B42" s="19">
        <f t="shared" si="0"/>
        <v>-1.0550487999999969E-2</v>
      </c>
      <c r="C42" s="14">
        <v>0.55582513600000005</v>
      </c>
    </row>
    <row r="43" spans="1:4" ht="15" customHeight="1">
      <c r="A43" s="8">
        <v>1993</v>
      </c>
      <c r="B43" s="19">
        <f t="shared" si="0"/>
        <v>-4.7668639999999818E-3</v>
      </c>
      <c r="C43" s="14">
        <v>0.54526548800000008</v>
      </c>
    </row>
    <row r="44" spans="1:4" ht="15" customHeight="1">
      <c r="A44" s="8">
        <v>1994</v>
      </c>
      <c r="B44" s="19">
        <f t="shared" si="0"/>
        <v>-3.7940720000000372E-3</v>
      </c>
      <c r="C44" s="14">
        <v>0.54629140800000009</v>
      </c>
    </row>
    <row r="45" spans="1:4" ht="15" customHeight="1">
      <c r="A45" s="8">
        <v>1995</v>
      </c>
      <c r="B45" s="19">
        <f t="shared" si="0"/>
        <v>2.3467919999999864E-3</v>
      </c>
      <c r="C45" s="14">
        <v>0.537677344</v>
      </c>
      <c r="D45" s="8">
        <v>1995</v>
      </c>
    </row>
    <row r="46" spans="1:4" ht="15" customHeight="1">
      <c r="A46" s="8">
        <v>1996</v>
      </c>
      <c r="B46" s="19">
        <f t="shared" si="0"/>
        <v>-5.382416000000001E-3</v>
      </c>
      <c r="C46" s="14">
        <v>0.55098499200000006</v>
      </c>
    </row>
    <row r="47" spans="1:4" ht="15" customHeight="1">
      <c r="A47" s="8">
        <v>1997</v>
      </c>
      <c r="B47" s="19">
        <f t="shared" si="0"/>
        <v>-9.7572320000000601E-3</v>
      </c>
      <c r="C47" s="14">
        <v>0.526912512</v>
      </c>
    </row>
    <row r="48" spans="1:4" ht="15" customHeight="1">
      <c r="A48" s="8">
        <v>1998</v>
      </c>
      <c r="B48" s="19">
        <f t="shared" si="0"/>
        <v>1.7953600000000236E-3</v>
      </c>
      <c r="C48" s="14">
        <v>0.53147052799999994</v>
      </c>
    </row>
    <row r="49" spans="1:4" ht="15" customHeight="1">
      <c r="A49" s="8">
        <v>1999</v>
      </c>
      <c r="B49" s="19">
        <f t="shared" si="0"/>
        <v>4.93540800000003E-3</v>
      </c>
      <c r="C49" s="14">
        <v>0.53050323200000005</v>
      </c>
    </row>
    <row r="50" spans="1:4" ht="15" customHeight="1">
      <c r="A50" s="8">
        <v>2000</v>
      </c>
      <c r="B50" s="19">
        <f t="shared" si="0"/>
        <v>7.4562399999999474E-3</v>
      </c>
      <c r="C50" s="14">
        <v>0.541341344</v>
      </c>
      <c r="D50" s="8">
        <v>2000</v>
      </c>
    </row>
    <row r="51" spans="1:4" ht="15" customHeight="1">
      <c r="A51" s="8">
        <v>2001</v>
      </c>
      <c r="B51" s="19">
        <f t="shared" si="0"/>
        <v>-6.5658879999999642E-3</v>
      </c>
      <c r="C51" s="14">
        <v>0.54541571199999994</v>
      </c>
    </row>
    <row r="52" spans="1:4" ht="15" customHeight="1">
      <c r="A52" s="8">
        <v>2002</v>
      </c>
      <c r="B52" s="19">
        <f t="shared" si="0"/>
        <v>-2.9257039999999734E-3</v>
      </c>
      <c r="C52" s="14">
        <v>0.52820956800000007</v>
      </c>
    </row>
    <row r="53" spans="1:4" ht="15" customHeight="1">
      <c r="A53" s="8">
        <v>2003</v>
      </c>
      <c r="B53" s="19">
        <f t="shared" si="0"/>
        <v>5.2944799999999348E-3</v>
      </c>
      <c r="C53" s="14">
        <v>0.53956430399999999</v>
      </c>
    </row>
    <row r="54" spans="1:4" ht="15" customHeight="1">
      <c r="A54" s="8">
        <v>2004</v>
      </c>
      <c r="B54" s="19">
        <f t="shared" si="0"/>
        <v>1.2860640000000312E-3</v>
      </c>
      <c r="C54" s="14">
        <v>0.53879852799999994</v>
      </c>
    </row>
    <row r="55" spans="1:4" ht="15" customHeight="1">
      <c r="A55" s="8">
        <v>2005</v>
      </c>
      <c r="B55" s="19">
        <f t="shared" si="0"/>
        <v>1.1083600000000859E-3</v>
      </c>
      <c r="C55" s="14">
        <v>0.54213643200000006</v>
      </c>
      <c r="D55" s="8">
        <v>2005</v>
      </c>
    </row>
    <row r="56" spans="1:4" ht="15" customHeight="1">
      <c r="A56" s="8">
        <v>2006</v>
      </c>
      <c r="B56" s="19">
        <f t="shared" si="0"/>
        <v>-7.0715199999999978E-3</v>
      </c>
      <c r="C56" s="14">
        <v>0.54101524800000012</v>
      </c>
    </row>
    <row r="57" spans="1:4" ht="15" customHeight="1">
      <c r="A57" s="8">
        <v>2007</v>
      </c>
      <c r="B57" s="19">
        <f t="shared" si="0"/>
        <v>-1.0376448000000038E-2</v>
      </c>
      <c r="C57" s="14">
        <v>0.52799339200000006</v>
      </c>
    </row>
    <row r="58" spans="1:4" ht="15" customHeight="1">
      <c r="A58" s="8">
        <v>2008</v>
      </c>
      <c r="B58" s="19">
        <f t="shared" si="0"/>
        <v>-2.8330048000000024E-2</v>
      </c>
      <c r="C58" s="14">
        <v>0.52026235200000004</v>
      </c>
    </row>
    <row r="59" spans="1:4" ht="15" customHeight="1">
      <c r="A59" s="8">
        <v>2009</v>
      </c>
      <c r="B59" s="19">
        <f t="shared" si="0"/>
        <v>-1.3729007999999987E-2</v>
      </c>
      <c r="C59" s="14">
        <v>0.47133329600000001</v>
      </c>
      <c r="D59" s="8">
        <v>2009</v>
      </c>
    </row>
    <row r="60" spans="1:4" ht="15" customHeight="1">
      <c r="A60" s="8">
        <v>2010</v>
      </c>
      <c r="B60" s="19">
        <f t="shared" si="0"/>
        <v>-1.1935479999999998E-2</v>
      </c>
      <c r="C60" s="14">
        <v>0.49280433600000006</v>
      </c>
    </row>
    <row r="61" spans="1:4" ht="15" customHeight="1">
      <c r="A61" s="8">
        <v>2011</v>
      </c>
      <c r="B61" s="19">
        <f t="shared" si="0"/>
        <v>-1.2307376000000009E-2</v>
      </c>
      <c r="C61" s="14">
        <v>0.44746233600000002</v>
      </c>
    </row>
    <row r="62" spans="1:4" ht="15" customHeight="1">
      <c r="A62" s="8">
        <v>2012</v>
      </c>
      <c r="B62" s="19">
        <f t="shared" si="0"/>
        <v>5.2065439999999796E-3</v>
      </c>
      <c r="C62" s="14">
        <v>0.46818958400000005</v>
      </c>
      <c r="D62" s="8">
        <v>2012</v>
      </c>
    </row>
    <row r="63" spans="1:4" ht="15" customHeight="1">
      <c r="A63" s="8">
        <v>2013</v>
      </c>
      <c r="B63" s="19">
        <f t="shared" si="0"/>
        <v>-2.4356440000000007E-2</v>
      </c>
      <c r="C63" s="14">
        <v>0.45787542399999998</v>
      </c>
    </row>
    <row r="64" spans="1:4" ht="15" customHeight="1" thickBot="1">
      <c r="A64" s="11">
        <v>2014</v>
      </c>
      <c r="B64" s="20">
        <f>C64-C63</f>
        <v>-3.8398719999999942E-2</v>
      </c>
      <c r="C64" s="15">
        <v>0.41947670400000003</v>
      </c>
      <c r="D64" s="11"/>
    </row>
    <row r="6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29</v>
      </c>
    </row>
    <row r="5" spans="1:4" ht="15" customHeight="1">
      <c r="A5" s="8" t="s">
        <v>25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6.4698911999999886E-2</v>
      </c>
      <c r="C9" s="14">
        <v>2.8236322880000002</v>
      </c>
      <c r="D9" s="8">
        <v>1959</v>
      </c>
    </row>
    <row r="10" spans="1:4" ht="15" customHeight="1">
      <c r="A10" s="8">
        <v>1960</v>
      </c>
      <c r="B10" s="19">
        <f t="shared" ref="B10:B63" si="0">(C11-C9)/2</f>
        <v>2.7258328000000054E-2</v>
      </c>
      <c r="C10" s="14">
        <v>2.8883312000000001</v>
      </c>
      <c r="D10" s="8">
        <v>1960</v>
      </c>
    </row>
    <row r="11" spans="1:4" ht="15" customHeight="1">
      <c r="A11" s="8">
        <v>1961</v>
      </c>
      <c r="B11" s="19">
        <f t="shared" si="0"/>
        <v>4.8216408000000044E-2</v>
      </c>
      <c r="C11" s="14">
        <v>2.8781489440000003</v>
      </c>
    </row>
    <row r="12" spans="1:4" ht="15" customHeight="1">
      <c r="A12" s="8">
        <v>1962</v>
      </c>
      <c r="B12" s="19">
        <f t="shared" si="0"/>
        <v>0.11926503199999994</v>
      </c>
      <c r="C12" s="14">
        <v>2.9847640160000002</v>
      </c>
    </row>
    <row r="13" spans="1:4" ht="15" customHeight="1">
      <c r="A13" s="8">
        <v>1963</v>
      </c>
      <c r="B13" s="19">
        <f t="shared" si="0"/>
        <v>0.13428376799999997</v>
      </c>
      <c r="C13" s="14">
        <v>3.1166790080000002</v>
      </c>
    </row>
    <row r="14" spans="1:4" ht="15" customHeight="1">
      <c r="A14" s="8">
        <v>1964</v>
      </c>
      <c r="B14" s="19">
        <f t="shared" si="0"/>
        <v>0.13573471200000009</v>
      </c>
      <c r="C14" s="14">
        <v>3.2533315520000001</v>
      </c>
    </row>
    <row r="15" spans="1:4" ht="15" customHeight="1">
      <c r="A15" s="8">
        <v>1965</v>
      </c>
      <c r="B15" s="19">
        <f t="shared" si="0"/>
        <v>0.15281627999999992</v>
      </c>
      <c r="C15" s="14">
        <v>3.3881484320000004</v>
      </c>
    </row>
    <row r="16" spans="1:4" ht="15" customHeight="1">
      <c r="A16" s="8">
        <v>1966</v>
      </c>
      <c r="B16" s="19">
        <f t="shared" si="0"/>
        <v>0.15226851200000002</v>
      </c>
      <c r="C16" s="14">
        <v>3.558964112</v>
      </c>
    </row>
    <row r="17" spans="1:4" ht="15" customHeight="1">
      <c r="A17" s="8">
        <v>1967</v>
      </c>
      <c r="B17" s="19">
        <f t="shared" si="0"/>
        <v>0.13462818400000032</v>
      </c>
      <c r="C17" s="14">
        <v>3.6926854560000004</v>
      </c>
    </row>
    <row r="18" spans="1:4" ht="15" customHeight="1">
      <c r="A18" s="8">
        <v>1968</v>
      </c>
      <c r="B18" s="19">
        <f t="shared" si="0"/>
        <v>0.16438535999999981</v>
      </c>
      <c r="C18" s="14">
        <v>3.8282204800000006</v>
      </c>
    </row>
    <row r="19" spans="1:4" ht="15" customHeight="1">
      <c r="A19" s="8">
        <v>1969</v>
      </c>
      <c r="B19" s="19">
        <f t="shared" si="0"/>
        <v>0.24857125599999996</v>
      </c>
      <c r="C19" s="14">
        <v>4.021456176</v>
      </c>
    </row>
    <row r="20" spans="1:4" ht="15" customHeight="1">
      <c r="A20" s="8">
        <v>1970</v>
      </c>
      <c r="B20" s="19">
        <f t="shared" si="0"/>
        <v>0.16587477599999989</v>
      </c>
      <c r="C20" s="14">
        <v>4.3253629920000005</v>
      </c>
    </row>
    <row r="21" spans="1:4" ht="15" customHeight="1">
      <c r="A21" s="8">
        <v>1971</v>
      </c>
      <c r="B21" s="19">
        <f t="shared" si="0"/>
        <v>0.11792767199999998</v>
      </c>
      <c r="C21" s="14">
        <v>4.3532057279999998</v>
      </c>
    </row>
    <row r="22" spans="1:4" ht="15" customHeight="1">
      <c r="A22" s="8">
        <v>1972</v>
      </c>
      <c r="B22" s="19">
        <f t="shared" si="0"/>
        <v>0.20654334399999996</v>
      </c>
      <c r="C22" s="14">
        <v>4.5612183360000005</v>
      </c>
    </row>
    <row r="23" spans="1:4" ht="15" customHeight="1">
      <c r="A23" s="8">
        <v>1973</v>
      </c>
      <c r="B23" s="19">
        <f t="shared" si="0"/>
        <v>1.6753639999999681E-2</v>
      </c>
      <c r="C23" s="14">
        <v>4.7662924159999998</v>
      </c>
    </row>
    <row r="24" spans="1:4" ht="15" customHeight="1">
      <c r="A24" s="8">
        <v>1974</v>
      </c>
      <c r="B24" s="19">
        <f t="shared" si="0"/>
        <v>-0.1817838639999998</v>
      </c>
      <c r="C24" s="14">
        <v>4.5947256159999998</v>
      </c>
    </row>
    <row r="25" spans="1:4" ht="15" customHeight="1">
      <c r="A25" s="8">
        <v>1975</v>
      </c>
      <c r="B25" s="19">
        <f t="shared" si="0"/>
        <v>7.3005199999998105E-3</v>
      </c>
      <c r="C25" s="14">
        <v>4.4027246880000002</v>
      </c>
      <c r="D25" s="8">
        <v>1975</v>
      </c>
    </row>
    <row r="26" spans="1:4" ht="15" customHeight="1">
      <c r="A26" s="8">
        <v>1976</v>
      </c>
      <c r="B26" s="19">
        <f t="shared" si="0"/>
        <v>0.16784417600000001</v>
      </c>
      <c r="C26" s="14">
        <v>4.6093266559999995</v>
      </c>
    </row>
    <row r="27" spans="1:4" ht="15" customHeight="1">
      <c r="A27" s="8">
        <v>1977</v>
      </c>
      <c r="B27" s="19">
        <f t="shared" si="0"/>
        <v>0.13876667200000048</v>
      </c>
      <c r="C27" s="14">
        <v>4.7384130400000002</v>
      </c>
      <c r="D27" s="8" t="s">
        <v>7</v>
      </c>
    </row>
    <row r="28" spans="1:4" ht="15" customHeight="1">
      <c r="A28" s="8">
        <v>1978</v>
      </c>
      <c r="B28" s="19">
        <f t="shared" si="0"/>
        <v>7.9686504000000102E-2</v>
      </c>
      <c r="C28" s="14">
        <v>4.8868600000000004</v>
      </c>
      <c r="D28" s="8">
        <v>1978</v>
      </c>
    </row>
    <row r="29" spans="1:4" ht="15" customHeight="1">
      <c r="A29" s="8">
        <v>1979</v>
      </c>
      <c r="B29" s="19">
        <f t="shared" si="0"/>
        <v>-8.3757208000000194E-2</v>
      </c>
      <c r="C29" s="14">
        <v>4.8977860480000004</v>
      </c>
    </row>
    <row r="30" spans="1:4" ht="15" customHeight="1">
      <c r="A30" s="8">
        <v>1980</v>
      </c>
      <c r="B30" s="19">
        <f t="shared" si="0"/>
        <v>-0.18284825600000021</v>
      </c>
      <c r="C30" s="14">
        <v>4.719345584</v>
      </c>
      <c r="D30" s="8" t="s">
        <v>7</v>
      </c>
    </row>
    <row r="31" spans="1:4" ht="15" customHeight="1">
      <c r="A31" s="8">
        <v>1981</v>
      </c>
      <c r="B31" s="19">
        <f t="shared" si="0"/>
        <v>-0.20806024000000001</v>
      </c>
      <c r="C31" s="14">
        <v>4.532089536</v>
      </c>
    </row>
    <row r="32" spans="1:4" ht="15" customHeight="1">
      <c r="A32" s="8">
        <v>1982</v>
      </c>
      <c r="B32" s="19">
        <f t="shared" si="0"/>
        <v>-9.6881655999999872E-2</v>
      </c>
      <c r="C32" s="14">
        <v>4.303225104</v>
      </c>
      <c r="D32" s="8">
        <v>1982</v>
      </c>
    </row>
    <row r="33" spans="1:4" ht="15" customHeight="1">
      <c r="A33" s="8">
        <v>1983</v>
      </c>
      <c r="B33" s="19">
        <f t="shared" si="0"/>
        <v>8.4152920000000186E-2</v>
      </c>
      <c r="C33" s="14">
        <v>4.3383262240000002</v>
      </c>
    </row>
    <row r="34" spans="1:4" ht="15" customHeight="1">
      <c r="A34" s="8">
        <v>1984</v>
      </c>
      <c r="B34" s="19">
        <f t="shared" si="0"/>
        <v>7.5276880000000101E-2</v>
      </c>
      <c r="C34" s="14">
        <v>4.4715309440000004</v>
      </c>
    </row>
    <row r="35" spans="1:4" ht="15" customHeight="1">
      <c r="A35" s="8">
        <v>1985</v>
      </c>
      <c r="B35" s="19">
        <f t="shared" si="0"/>
        <v>1.0127295999999841E-2</v>
      </c>
      <c r="C35" s="14">
        <v>4.4888799840000004</v>
      </c>
    </row>
    <row r="36" spans="1:4" ht="15" customHeight="1">
      <c r="A36" s="8">
        <v>1986</v>
      </c>
      <c r="B36" s="19">
        <f t="shared" si="0"/>
        <v>9.7828799999999827E-2</v>
      </c>
      <c r="C36" s="14">
        <v>4.4917855360000001</v>
      </c>
    </row>
    <row r="37" spans="1:4" ht="15" customHeight="1">
      <c r="A37" s="8">
        <v>1987</v>
      </c>
      <c r="B37" s="19">
        <f t="shared" si="0"/>
        <v>0.19836895999999982</v>
      </c>
      <c r="C37" s="14">
        <v>4.6845375840000001</v>
      </c>
      <c r="D37" s="8">
        <v>1987</v>
      </c>
    </row>
    <row r="38" spans="1:4" ht="15" customHeight="1">
      <c r="A38" s="8">
        <v>1988</v>
      </c>
      <c r="B38" s="19">
        <f t="shared" si="0"/>
        <v>0.13324502400000027</v>
      </c>
      <c r="C38" s="14">
        <v>4.8885234559999997</v>
      </c>
    </row>
    <row r="39" spans="1:4" ht="15" customHeight="1">
      <c r="A39" s="8">
        <v>1989</v>
      </c>
      <c r="B39" s="19">
        <f t="shared" si="0"/>
        <v>-3.453319999999982E-2</v>
      </c>
      <c r="C39" s="14">
        <v>4.9510276320000006</v>
      </c>
      <c r="D39" s="8" t="s">
        <v>7</v>
      </c>
    </row>
    <row r="40" spans="1:4" ht="15" customHeight="1">
      <c r="A40" s="8">
        <v>1990</v>
      </c>
      <c r="B40" s="19">
        <f t="shared" si="0"/>
        <v>-6.7062192000000298E-2</v>
      </c>
      <c r="C40" s="14">
        <v>4.8194570560000001</v>
      </c>
      <c r="D40" s="8">
        <v>1990</v>
      </c>
    </row>
    <row r="41" spans="1:4" ht="15" customHeight="1">
      <c r="A41" s="8">
        <v>1991</v>
      </c>
      <c r="B41" s="19">
        <f t="shared" si="0"/>
        <v>4.3030016000000337E-2</v>
      </c>
      <c r="C41" s="14">
        <v>4.816903248</v>
      </c>
    </row>
    <row r="42" spans="1:4" ht="15" customHeight="1">
      <c r="A42" s="8">
        <v>1992</v>
      </c>
      <c r="B42" s="19">
        <f t="shared" si="0"/>
        <v>0.10382859999999994</v>
      </c>
      <c r="C42" s="14">
        <v>4.9055170880000007</v>
      </c>
    </row>
    <row r="43" spans="1:4" ht="15" customHeight="1">
      <c r="A43" s="8">
        <v>1993</v>
      </c>
      <c r="B43" s="19">
        <f t="shared" si="0"/>
        <v>9.2334631999999583E-2</v>
      </c>
      <c r="C43" s="14">
        <v>5.0245604479999999</v>
      </c>
    </row>
    <row r="44" spans="1:4" ht="15" customHeight="1">
      <c r="A44" s="8">
        <v>1994</v>
      </c>
      <c r="B44" s="19">
        <f t="shared" si="0"/>
        <v>5.2080096000000076E-2</v>
      </c>
      <c r="C44" s="14">
        <v>5.0901863519999999</v>
      </c>
    </row>
    <row r="45" spans="1:4" ht="15" customHeight="1">
      <c r="A45" s="8">
        <v>1995</v>
      </c>
      <c r="B45" s="19">
        <f t="shared" si="0"/>
        <v>7.8814471999999913E-2</v>
      </c>
      <c r="C45" s="14">
        <v>5.1287206400000001</v>
      </c>
      <c r="D45" s="8">
        <v>1995</v>
      </c>
    </row>
    <row r="46" spans="1:4" ht="15" customHeight="1">
      <c r="A46" s="8">
        <v>1996</v>
      </c>
      <c r="B46" s="19">
        <f t="shared" si="0"/>
        <v>0.11780126400000013</v>
      </c>
      <c r="C46" s="14">
        <v>5.2478152959999997</v>
      </c>
    </row>
    <row r="47" spans="1:4" ht="15" customHeight="1">
      <c r="A47" s="8">
        <v>1997</v>
      </c>
      <c r="B47" s="19">
        <f t="shared" si="0"/>
        <v>7.4388360000000375E-2</v>
      </c>
      <c r="C47" s="14">
        <v>5.3643231680000003</v>
      </c>
    </row>
    <row r="48" spans="1:4" ht="15" customHeight="1">
      <c r="A48" s="8">
        <v>1998</v>
      </c>
      <c r="B48" s="19">
        <f t="shared" si="0"/>
        <v>6.792139999999991E-2</v>
      </c>
      <c r="C48" s="14">
        <v>5.3965920160000005</v>
      </c>
    </row>
    <row r="49" spans="1:4" ht="15" customHeight="1">
      <c r="A49" s="8">
        <v>1999</v>
      </c>
      <c r="B49" s="19">
        <f t="shared" si="0"/>
        <v>0.14621741599999982</v>
      </c>
      <c r="C49" s="14">
        <v>5.5001659680000001</v>
      </c>
    </row>
    <row r="50" spans="1:4" ht="15" customHeight="1">
      <c r="A50" s="8">
        <v>2000</v>
      </c>
      <c r="B50" s="19">
        <f t="shared" si="0"/>
        <v>4.5525200000000154E-2</v>
      </c>
      <c r="C50" s="14">
        <v>5.6890268480000001</v>
      </c>
      <c r="D50" s="8">
        <v>2000</v>
      </c>
    </row>
    <row r="51" spans="1:4" ht="15" customHeight="1">
      <c r="A51" s="8">
        <v>2001</v>
      </c>
      <c r="B51" s="19">
        <f t="shared" si="0"/>
        <v>-2.6166455999999894E-2</v>
      </c>
      <c r="C51" s="14">
        <v>5.5912163680000004</v>
      </c>
    </row>
    <row r="52" spans="1:4" ht="15" customHeight="1">
      <c r="A52" s="8">
        <v>2002</v>
      </c>
      <c r="B52" s="19">
        <f t="shared" si="0"/>
        <v>3.9921112000000036E-2</v>
      </c>
      <c r="C52" s="14">
        <v>5.6366939360000003</v>
      </c>
    </row>
    <row r="53" spans="1:4" ht="15" customHeight="1">
      <c r="A53" s="8">
        <v>2003</v>
      </c>
      <c r="B53" s="19">
        <f t="shared" si="0"/>
        <v>5.7336103999999999E-2</v>
      </c>
      <c r="C53" s="14">
        <v>5.6710585920000005</v>
      </c>
    </row>
    <row r="54" spans="1:4" ht="15" customHeight="1">
      <c r="A54" s="8">
        <v>2004</v>
      </c>
      <c r="B54" s="19">
        <f t="shared" si="0"/>
        <v>5.6966039999999829E-2</v>
      </c>
      <c r="C54" s="14">
        <v>5.7513661440000003</v>
      </c>
    </row>
    <row r="55" spans="1:4" ht="15" customHeight="1">
      <c r="A55" s="8">
        <v>2005</v>
      </c>
      <c r="B55" s="19">
        <f t="shared" si="0"/>
        <v>-2.9370624000000234E-2</v>
      </c>
      <c r="C55" s="14">
        <v>5.7849906720000002</v>
      </c>
      <c r="D55" s="8">
        <v>2005</v>
      </c>
    </row>
    <row r="56" spans="1:4" ht="15" customHeight="1">
      <c r="A56" s="8">
        <v>2006</v>
      </c>
      <c r="B56" s="19">
        <f t="shared" si="0"/>
        <v>-3.4807999999975081E-4</v>
      </c>
      <c r="C56" s="14">
        <v>5.6926248959999999</v>
      </c>
    </row>
    <row r="57" spans="1:4" ht="15" customHeight="1">
      <c r="A57" s="8">
        <v>2007</v>
      </c>
      <c r="B57" s="19">
        <f t="shared" si="0"/>
        <v>-4.1553423999999506E-2</v>
      </c>
      <c r="C57" s="14">
        <v>5.7842945120000007</v>
      </c>
    </row>
    <row r="58" spans="1:4" ht="15" customHeight="1">
      <c r="A58" s="8">
        <v>2008</v>
      </c>
      <c r="B58" s="19">
        <f t="shared" si="0"/>
        <v>-0.26254758400000044</v>
      </c>
      <c r="C58" s="14">
        <v>5.6095180480000009</v>
      </c>
    </row>
    <row r="59" spans="1:4" ht="15" customHeight="1">
      <c r="A59" s="8">
        <v>2009</v>
      </c>
      <c r="B59" s="19">
        <f t="shared" si="0"/>
        <v>-0.10920002400000017</v>
      </c>
      <c r="C59" s="14">
        <v>5.2591993439999998</v>
      </c>
      <c r="D59" s="8">
        <v>2009</v>
      </c>
    </row>
    <row r="60" spans="1:4" ht="15" customHeight="1">
      <c r="A60" s="8">
        <v>2010</v>
      </c>
      <c r="B60" s="19">
        <f t="shared" si="0"/>
        <v>1.3076816000000324E-2</v>
      </c>
      <c r="C60" s="14">
        <v>5.3911180000000005</v>
      </c>
    </row>
    <row r="61" spans="1:4" ht="15" customHeight="1">
      <c r="A61" s="8">
        <v>2011</v>
      </c>
      <c r="B61" s="19">
        <f t="shared" si="0"/>
        <v>-0.13793494400000039</v>
      </c>
      <c r="C61" s="14">
        <v>5.2853529760000004</v>
      </c>
    </row>
    <row r="62" spans="1:4" ht="15" customHeight="1">
      <c r="A62" s="8">
        <v>2012</v>
      </c>
      <c r="B62" s="19">
        <f t="shared" si="0"/>
        <v>-6.5206375999999899E-2</v>
      </c>
      <c r="C62" s="14">
        <v>5.1152481119999997</v>
      </c>
      <c r="D62" s="8">
        <v>2012</v>
      </c>
    </row>
    <row r="63" spans="1:4" ht="15" customHeight="1">
      <c r="A63" s="8">
        <v>2013</v>
      </c>
      <c r="B63" s="19">
        <f t="shared" si="0"/>
        <v>6.7366304000000099E-2</v>
      </c>
      <c r="C63" s="14">
        <v>5.1549402240000006</v>
      </c>
    </row>
    <row r="64" spans="1:4" ht="15" customHeight="1" thickBot="1">
      <c r="A64" s="11">
        <v>2014</v>
      </c>
      <c r="B64" s="20">
        <f>C64-C63</f>
        <v>9.5040495999999308E-2</v>
      </c>
      <c r="C64" s="15">
        <v>5.2499807199999999</v>
      </c>
      <c r="D64" s="11"/>
    </row>
    <row r="6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35" style="16" customWidth="1"/>
    <col min="3" max="3" width="26.453125" style="8"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32</v>
      </c>
    </row>
    <row r="5" spans="1:4" ht="15" customHeight="1">
      <c r="A5" s="8" t="s">
        <v>25</v>
      </c>
    </row>
    <row r="6" spans="1:4" ht="15" customHeight="1">
      <c r="A6" s="8" t="s">
        <v>13</v>
      </c>
    </row>
    <row r="7" spans="1:4" ht="15" customHeight="1" thickBot="1">
      <c r="A7" s="11"/>
      <c r="B7" s="17"/>
      <c r="C7" s="11"/>
      <c r="D7" s="11"/>
    </row>
    <row r="8" spans="1:4" ht="15" customHeight="1" thickTop="1">
      <c r="A8" s="12" t="s">
        <v>4</v>
      </c>
      <c r="B8" s="18" t="s">
        <v>9</v>
      </c>
      <c r="C8" s="12" t="s">
        <v>8</v>
      </c>
      <c r="D8" s="12" t="s">
        <v>6</v>
      </c>
    </row>
    <row r="9" spans="1:4" ht="15" customHeight="1">
      <c r="A9" s="8">
        <v>1959</v>
      </c>
      <c r="B9" s="19">
        <f>C10-C9</f>
        <v>9.0500800000000159E-3</v>
      </c>
      <c r="C9" s="14">
        <v>0.26194668799999998</v>
      </c>
      <c r="D9" s="8">
        <v>1959</v>
      </c>
    </row>
    <row r="10" spans="1:4" ht="15" customHeight="1">
      <c r="A10" s="8">
        <v>1960</v>
      </c>
      <c r="B10" s="19">
        <f t="shared" ref="B10:B63" si="0">(C11-C9)/2</f>
        <v>9.5172400000000101E-3</v>
      </c>
      <c r="C10" s="14">
        <v>0.270996768</v>
      </c>
      <c r="D10" s="8">
        <v>1960</v>
      </c>
    </row>
    <row r="11" spans="1:4" ht="15" customHeight="1">
      <c r="A11" s="8">
        <v>1961</v>
      </c>
      <c r="B11" s="19">
        <f t="shared" si="0"/>
        <v>1.3732672000000001E-2</v>
      </c>
      <c r="C11" s="14">
        <v>0.280981168</v>
      </c>
    </row>
    <row r="12" spans="1:4" ht="15" customHeight="1">
      <c r="A12" s="8">
        <v>1962</v>
      </c>
      <c r="B12" s="19">
        <f t="shared" si="0"/>
        <v>2.6382632000000017E-2</v>
      </c>
      <c r="C12" s="14">
        <v>0.298462112</v>
      </c>
    </row>
    <row r="13" spans="1:4" ht="15" customHeight="1">
      <c r="A13" s="8">
        <v>1963</v>
      </c>
      <c r="B13" s="19">
        <f t="shared" si="0"/>
        <v>2.3279224000000015E-2</v>
      </c>
      <c r="C13" s="14">
        <v>0.33374643200000004</v>
      </c>
    </row>
    <row r="14" spans="1:4" ht="15" customHeight="1">
      <c r="A14" s="8">
        <v>1964</v>
      </c>
      <c r="B14" s="19">
        <f t="shared" si="0"/>
        <v>8.9090159999999918E-3</v>
      </c>
      <c r="C14" s="14">
        <v>0.34502056000000003</v>
      </c>
    </row>
    <row r="15" spans="1:4" ht="15" customHeight="1">
      <c r="A15" s="8">
        <v>1965</v>
      </c>
      <c r="B15" s="19">
        <f t="shared" si="0"/>
        <v>9.6546399999999921E-4</v>
      </c>
      <c r="C15" s="14">
        <v>0.35156446400000002</v>
      </c>
    </row>
    <row r="16" spans="1:4" ht="15" customHeight="1">
      <c r="A16" s="8">
        <v>1966</v>
      </c>
      <c r="B16" s="19">
        <f t="shared" si="0"/>
        <v>1.007050399999998E-2</v>
      </c>
      <c r="C16" s="14">
        <v>0.34695148800000003</v>
      </c>
    </row>
    <row r="17" spans="1:4" ht="15" customHeight="1">
      <c r="A17" s="8">
        <v>1967</v>
      </c>
      <c r="B17" s="19">
        <f t="shared" si="0"/>
        <v>1.8682735999999978E-2</v>
      </c>
      <c r="C17" s="14">
        <v>0.37170547199999998</v>
      </c>
    </row>
    <row r="18" spans="1:4" ht="15" customHeight="1">
      <c r="A18" s="8">
        <v>1968</v>
      </c>
      <c r="B18" s="19">
        <f t="shared" si="0"/>
        <v>2.0608168000000038E-2</v>
      </c>
      <c r="C18" s="14">
        <v>0.38431695999999999</v>
      </c>
    </row>
    <row r="19" spans="1:4" ht="15" customHeight="1">
      <c r="A19" s="8">
        <v>1969</v>
      </c>
      <c r="B19" s="19">
        <f t="shared" si="0"/>
        <v>2.7168560000000008E-2</v>
      </c>
      <c r="C19" s="14">
        <v>0.41292180800000006</v>
      </c>
    </row>
    <row r="20" spans="1:4" ht="15" customHeight="1">
      <c r="A20" s="8">
        <v>1970</v>
      </c>
      <c r="B20" s="19">
        <f t="shared" si="0"/>
        <v>2.456711999999997E-2</v>
      </c>
      <c r="C20" s="14">
        <v>0.43865408</v>
      </c>
    </row>
    <row r="21" spans="1:4" ht="15" customHeight="1">
      <c r="A21" s="8">
        <v>1971</v>
      </c>
      <c r="B21" s="19">
        <f t="shared" si="0"/>
        <v>2.0840832000000004E-2</v>
      </c>
      <c r="C21" s="14">
        <v>0.462056048</v>
      </c>
    </row>
    <row r="22" spans="1:4" ht="15" customHeight="1">
      <c r="A22" s="8">
        <v>1972</v>
      </c>
      <c r="B22" s="19">
        <f t="shared" si="0"/>
        <v>2.7060472000000002E-2</v>
      </c>
      <c r="C22" s="14">
        <v>0.48033574400000001</v>
      </c>
    </row>
    <row r="23" spans="1:4" ht="15" customHeight="1">
      <c r="A23" s="8">
        <v>1973</v>
      </c>
      <c r="B23" s="19">
        <f t="shared" si="0"/>
        <v>9.163663999999988E-3</v>
      </c>
      <c r="C23" s="14">
        <v>0.516176992</v>
      </c>
    </row>
    <row r="24" spans="1:4" ht="15" customHeight="1">
      <c r="A24" s="8">
        <v>1974</v>
      </c>
      <c r="B24" s="19">
        <f t="shared" si="0"/>
        <v>-3.4811663999999992E-2</v>
      </c>
      <c r="C24" s="14">
        <v>0.49866307199999999</v>
      </c>
    </row>
    <row r="25" spans="1:4" ht="15" customHeight="1">
      <c r="A25" s="8">
        <v>1975</v>
      </c>
      <c r="B25" s="19">
        <f t="shared" si="0"/>
        <v>3.2627920000000421E-3</v>
      </c>
      <c r="C25" s="14">
        <v>0.44655366400000002</v>
      </c>
      <c r="D25" s="8">
        <v>1975</v>
      </c>
    </row>
    <row r="26" spans="1:4" ht="15" customHeight="1">
      <c r="A26" s="8">
        <v>1976</v>
      </c>
      <c r="B26" s="19">
        <f t="shared" si="0"/>
        <v>1.6955159999999997E-2</v>
      </c>
      <c r="C26" s="14">
        <v>0.50518865600000007</v>
      </c>
    </row>
    <row r="27" spans="1:4" ht="15" customHeight="1">
      <c r="A27" s="8">
        <v>1977</v>
      </c>
      <c r="B27" s="19">
        <f t="shared" si="0"/>
        <v>1.2823999999994617E-4</v>
      </c>
      <c r="C27" s="14">
        <v>0.48046398400000001</v>
      </c>
      <c r="D27" s="8" t="s">
        <v>7</v>
      </c>
    </row>
    <row r="28" spans="1:4" ht="15" customHeight="1">
      <c r="A28" s="8">
        <v>1978</v>
      </c>
      <c r="B28" s="19">
        <f t="shared" si="0"/>
        <v>2.4129272000000035E-2</v>
      </c>
      <c r="C28" s="14">
        <v>0.50544513599999996</v>
      </c>
      <c r="D28" s="8">
        <v>1978</v>
      </c>
    </row>
    <row r="29" spans="1:4" ht="15" customHeight="1">
      <c r="A29" s="8">
        <v>1979</v>
      </c>
      <c r="B29" s="19">
        <f t="shared" si="0"/>
        <v>-2.4731999999999532E-4</v>
      </c>
      <c r="C29" s="14">
        <v>0.52872252800000008</v>
      </c>
    </row>
    <row r="30" spans="1:4" ht="15" customHeight="1">
      <c r="A30" s="8">
        <v>1980</v>
      </c>
      <c r="B30" s="19">
        <f t="shared" si="0"/>
        <v>-3.7196928000000046E-2</v>
      </c>
      <c r="C30" s="14">
        <v>0.50495049599999997</v>
      </c>
      <c r="D30" s="8" t="s">
        <v>7</v>
      </c>
    </row>
    <row r="31" spans="1:4" ht="15" customHeight="1">
      <c r="A31" s="8">
        <v>1981</v>
      </c>
      <c r="B31" s="19">
        <f t="shared" si="0"/>
        <v>-3.4207103999999988E-2</v>
      </c>
      <c r="C31" s="14">
        <v>0.45432867199999999</v>
      </c>
    </row>
    <row r="32" spans="1:4" ht="15" customHeight="1">
      <c r="A32" s="8">
        <v>1982</v>
      </c>
      <c r="B32" s="19">
        <f t="shared" si="0"/>
        <v>-1.6035495999999982E-2</v>
      </c>
      <c r="C32" s="14">
        <v>0.43653628799999999</v>
      </c>
      <c r="D32" s="8">
        <v>1982</v>
      </c>
    </row>
    <row r="33" spans="1:4" ht="15" customHeight="1">
      <c r="A33" s="8">
        <v>1983</v>
      </c>
      <c r="B33" s="19">
        <f t="shared" si="0"/>
        <v>-1.5762527999999998E-2</v>
      </c>
      <c r="C33" s="14">
        <v>0.42225768000000002</v>
      </c>
    </row>
    <row r="34" spans="1:4" ht="15" customHeight="1">
      <c r="A34" s="8">
        <v>1984</v>
      </c>
      <c r="B34" s="19">
        <f t="shared" si="0"/>
        <v>-1.0852768000000013E-2</v>
      </c>
      <c r="C34" s="14">
        <v>0.405011232</v>
      </c>
    </row>
    <row r="35" spans="1:4" ht="15" customHeight="1">
      <c r="A35" s="8">
        <v>1985</v>
      </c>
      <c r="B35" s="19">
        <f t="shared" si="0"/>
        <v>-9.8561600000000027E-3</v>
      </c>
      <c r="C35" s="14">
        <v>0.400552144</v>
      </c>
    </row>
    <row r="36" spans="1:4" ht="15" customHeight="1">
      <c r="A36" s="8">
        <v>1986</v>
      </c>
      <c r="B36" s="19">
        <f t="shared" si="0"/>
        <v>-1.1684495999999989E-2</v>
      </c>
      <c r="C36" s="14">
        <v>0.38529891199999999</v>
      </c>
    </row>
    <row r="37" spans="1:4" ht="15" customHeight="1">
      <c r="A37" s="8">
        <v>1987</v>
      </c>
      <c r="B37" s="19">
        <f t="shared" si="0"/>
        <v>-6.697792000000008E-3</v>
      </c>
      <c r="C37" s="14">
        <v>0.37718315200000002</v>
      </c>
      <c r="D37" s="8">
        <v>1987</v>
      </c>
    </row>
    <row r="38" spans="1:4" ht="15" customHeight="1">
      <c r="A38" s="8">
        <v>1988</v>
      </c>
      <c r="B38" s="19">
        <f t="shared" si="0"/>
        <v>6.5732159999999928E-3</v>
      </c>
      <c r="C38" s="14">
        <v>0.37190332799999998</v>
      </c>
    </row>
    <row r="39" spans="1:4" ht="15" customHeight="1">
      <c r="A39" s="8">
        <v>1989</v>
      </c>
      <c r="B39" s="19">
        <f t="shared" si="0"/>
        <v>1.7404000000000308E-3</v>
      </c>
      <c r="C39" s="14">
        <v>0.39032958400000001</v>
      </c>
      <c r="D39" s="8" t="s">
        <v>7</v>
      </c>
    </row>
    <row r="40" spans="1:4" ht="15" customHeight="1">
      <c r="A40" s="8">
        <v>1990</v>
      </c>
      <c r="B40" s="19">
        <f t="shared" si="0"/>
        <v>2.0151999999995507E-5</v>
      </c>
      <c r="C40" s="14">
        <v>0.37538412800000004</v>
      </c>
      <c r="D40" s="8">
        <v>1990</v>
      </c>
    </row>
    <row r="41" spans="1:4" ht="15" customHeight="1">
      <c r="A41" s="8">
        <v>1991</v>
      </c>
      <c r="B41" s="19">
        <f t="shared" si="0"/>
        <v>-4.8951040000000112E-3</v>
      </c>
      <c r="C41" s="14">
        <v>0.390369888</v>
      </c>
    </row>
    <row r="42" spans="1:4" ht="15" customHeight="1">
      <c r="A42" s="8">
        <v>1992</v>
      </c>
      <c r="B42" s="19">
        <f t="shared" si="0"/>
        <v>-1.5374143999999978E-2</v>
      </c>
      <c r="C42" s="14">
        <v>0.36559392000000002</v>
      </c>
    </row>
    <row r="43" spans="1:4" ht="15" customHeight="1">
      <c r="A43" s="8">
        <v>1993</v>
      </c>
      <c r="B43" s="19">
        <f t="shared" si="0"/>
        <v>-1.3875568000000005E-2</v>
      </c>
      <c r="C43" s="14">
        <v>0.35962160000000004</v>
      </c>
    </row>
    <row r="44" spans="1:4" ht="15" customHeight="1">
      <c r="A44" s="8">
        <v>1994</v>
      </c>
      <c r="B44" s="19">
        <f t="shared" si="0"/>
        <v>-5.3732560000000207E-3</v>
      </c>
      <c r="C44" s="14">
        <v>0.33784278400000001</v>
      </c>
    </row>
    <row r="45" spans="1:4" ht="15" customHeight="1">
      <c r="A45" s="8">
        <v>1995</v>
      </c>
      <c r="B45" s="19">
        <f t="shared" si="0"/>
        <v>1.8578311999999986E-2</v>
      </c>
      <c r="C45" s="14">
        <v>0.348875088</v>
      </c>
      <c r="D45" s="8">
        <v>1995</v>
      </c>
    </row>
    <row r="46" spans="1:4" ht="15" customHeight="1">
      <c r="A46" s="8">
        <v>1996</v>
      </c>
      <c r="B46" s="19">
        <f t="shared" si="0"/>
        <v>1.1999599999999999E-3</v>
      </c>
      <c r="C46" s="14">
        <v>0.37499940799999998</v>
      </c>
    </row>
    <row r="47" spans="1:4" ht="15" customHeight="1">
      <c r="A47" s="8">
        <v>1997</v>
      </c>
      <c r="B47" s="19">
        <f t="shared" si="0"/>
        <v>1.0680560000000117E-3</v>
      </c>
      <c r="C47" s="14">
        <v>0.351275008</v>
      </c>
    </row>
    <row r="48" spans="1:4" ht="15" customHeight="1">
      <c r="A48" s="8">
        <v>1998</v>
      </c>
      <c r="B48" s="19">
        <f t="shared" si="0"/>
        <v>8.6708560000000046E-3</v>
      </c>
      <c r="C48" s="14">
        <v>0.37713552</v>
      </c>
    </row>
    <row r="49" spans="1:4" ht="15" customHeight="1">
      <c r="A49" s="8">
        <v>1999</v>
      </c>
      <c r="B49" s="19">
        <f t="shared" si="0"/>
        <v>-7.6027999999999929E-3</v>
      </c>
      <c r="C49" s="14">
        <v>0.36861672000000001</v>
      </c>
    </row>
    <row r="50" spans="1:4" ht="15" customHeight="1">
      <c r="A50" s="8">
        <v>2000</v>
      </c>
      <c r="B50" s="19">
        <f t="shared" si="0"/>
        <v>4.305200000000009E-3</v>
      </c>
      <c r="C50" s="14">
        <v>0.36192992000000002</v>
      </c>
      <c r="D50" s="8">
        <v>2000</v>
      </c>
    </row>
    <row r="51" spans="1:4" ht="15" customHeight="1">
      <c r="A51" s="8">
        <v>2001</v>
      </c>
      <c r="B51" s="19">
        <f t="shared" si="0"/>
        <v>6.4193280000000019E-3</v>
      </c>
      <c r="C51" s="14">
        <v>0.37722712000000003</v>
      </c>
    </row>
    <row r="52" spans="1:4" ht="15" customHeight="1">
      <c r="A52" s="8">
        <v>2002</v>
      </c>
      <c r="B52" s="19">
        <f t="shared" si="0"/>
        <v>1.5755199999999969E-3</v>
      </c>
      <c r="C52" s="14">
        <v>0.37476857600000002</v>
      </c>
    </row>
    <row r="53" spans="1:4" ht="15" customHeight="1">
      <c r="A53" s="8">
        <v>2003</v>
      </c>
      <c r="B53" s="19">
        <f t="shared" si="0"/>
        <v>4.3381759999999991E-3</v>
      </c>
      <c r="C53" s="14">
        <v>0.38037816000000002</v>
      </c>
    </row>
    <row r="54" spans="1:4" ht="15" customHeight="1">
      <c r="A54" s="8">
        <v>2004</v>
      </c>
      <c r="B54" s="19">
        <f t="shared" si="0"/>
        <v>2.3376320000000061E-3</v>
      </c>
      <c r="C54" s="14">
        <v>0.38344492800000002</v>
      </c>
    </row>
    <row r="55" spans="1:4" ht="15" customHeight="1">
      <c r="A55" s="8">
        <v>2005</v>
      </c>
      <c r="B55" s="19">
        <f t="shared" si="0"/>
        <v>-3.9937600000000129E-3</v>
      </c>
      <c r="C55" s="14">
        <v>0.38505342400000003</v>
      </c>
      <c r="D55" s="8">
        <v>2005</v>
      </c>
    </row>
    <row r="56" spans="1:4" ht="15" customHeight="1">
      <c r="A56" s="8">
        <v>2006</v>
      </c>
      <c r="B56" s="19">
        <f t="shared" si="0"/>
        <v>-8.1065999999999916E-3</v>
      </c>
      <c r="C56" s="14">
        <v>0.37545740799999999</v>
      </c>
    </row>
    <row r="57" spans="1:4" ht="15" customHeight="1">
      <c r="A57" s="8">
        <v>2007</v>
      </c>
      <c r="B57" s="19">
        <f t="shared" si="0"/>
        <v>-4.7155679999999756E-3</v>
      </c>
      <c r="C57" s="14">
        <v>0.36884022400000005</v>
      </c>
    </row>
    <row r="58" spans="1:4" ht="15" customHeight="1">
      <c r="A58" s="8">
        <v>2008</v>
      </c>
      <c r="B58" s="19">
        <f t="shared" si="0"/>
        <v>-8.6140640000000324E-3</v>
      </c>
      <c r="C58" s="14">
        <v>0.36602627200000004</v>
      </c>
    </row>
    <row r="59" spans="1:4" ht="15" customHeight="1">
      <c r="A59" s="8">
        <v>2009</v>
      </c>
      <c r="B59" s="19">
        <f t="shared" si="0"/>
        <v>-6.641000000000008E-3</v>
      </c>
      <c r="C59" s="14">
        <v>0.35161209599999999</v>
      </c>
      <c r="D59" s="8">
        <v>2009</v>
      </c>
    </row>
    <row r="60" spans="1:4" ht="15" customHeight="1">
      <c r="A60" s="8">
        <v>2010</v>
      </c>
      <c r="B60" s="19">
        <f t="shared" si="0"/>
        <v>-1.0039359999999997E-2</v>
      </c>
      <c r="C60" s="14">
        <v>0.35274427200000003</v>
      </c>
    </row>
    <row r="61" spans="1:4" ht="15" customHeight="1">
      <c r="A61" s="8">
        <v>2011</v>
      </c>
      <c r="B61" s="19">
        <f t="shared" si="0"/>
        <v>-9.8946320000000143E-3</v>
      </c>
      <c r="C61" s="14">
        <v>0.33153337599999999</v>
      </c>
    </row>
    <row r="62" spans="1:4" ht="15" customHeight="1">
      <c r="A62" s="8">
        <v>2012</v>
      </c>
      <c r="B62" s="19">
        <f t="shared" si="0"/>
        <v>1.1450000000000071E-3</v>
      </c>
      <c r="C62" s="14">
        <v>0.332955008</v>
      </c>
      <c r="D62" s="8">
        <v>2012</v>
      </c>
    </row>
    <row r="63" spans="1:4" ht="15" customHeight="1">
      <c r="A63" s="8">
        <v>2013</v>
      </c>
      <c r="B63" s="19">
        <f t="shared" si="0"/>
        <v>-1.4963775999999984E-2</v>
      </c>
      <c r="C63" s="14">
        <v>0.333823376</v>
      </c>
    </row>
    <row r="64" spans="1:4" ht="15" customHeight="1" thickBot="1">
      <c r="A64" s="11">
        <v>2014</v>
      </c>
      <c r="B64" s="20">
        <f>C64-C63</f>
        <v>-3.0795919999999977E-2</v>
      </c>
      <c r="C64" s="15">
        <v>0.30302745600000003</v>
      </c>
      <c r="D64" s="11"/>
    </row>
    <row r="6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Contents</vt:lpstr>
      <vt:lpstr>Metadata</vt:lpstr>
      <vt:lpstr>TotalW</vt:lpstr>
      <vt:lpstr>GasW</vt:lpstr>
      <vt:lpstr>LiquidW</vt:lpstr>
      <vt:lpstr>SolidW</vt:lpstr>
      <vt:lpstr>TotalUK</vt:lpstr>
      <vt:lpstr>TotalUS</vt:lpstr>
      <vt:lpstr>TotalFR</vt:lpstr>
      <vt:lpstr>TotalJP</vt:lpstr>
      <vt:lpstr>TotalCN</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2019-10-16T20:13:22Z</dcterms:modified>
</cp:coreProperties>
</file>